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OSZE 2021\UMOWA\"/>
    </mc:Choice>
  </mc:AlternateContent>
  <bookViews>
    <workbookView xWindow="0" yWindow="0" windowWidth="24000" windowHeight="9135" activeTab="5"/>
  </bookViews>
  <sheets>
    <sheet name="REJON I" sheetId="12" r:id="rId1"/>
    <sheet name="REJON II" sheetId="2" r:id="rId2"/>
    <sheet name="REJON III" sheetId="3" r:id="rId3"/>
    <sheet name="REJON IV" sheetId="4" r:id="rId4"/>
    <sheet name="REJON V" sheetId="13" r:id="rId5"/>
    <sheet name="REJON VI" sheetId="6" r:id="rId6"/>
  </sheets>
  <externalReferences>
    <externalReference r:id="rId7"/>
  </externalReferences>
  <definedNames>
    <definedName name="_xlnm._FilterDatabase" localSheetId="0" hidden="1">'REJON I'!$A$5:$J$454</definedName>
    <definedName name="_xlnm._FilterDatabase" localSheetId="1" hidden="1">'REJON II'!$A$7:$J$893</definedName>
    <definedName name="_xlnm._FilterDatabase" localSheetId="2" hidden="1">'REJON III'!$A$5:$J$556</definedName>
    <definedName name="_xlnm._FilterDatabase" localSheetId="3" hidden="1">'REJON IV'!$A$5:$J$994</definedName>
    <definedName name="_xlnm._FilterDatabase" localSheetId="4" hidden="1">'REJON V'!$A$9:$J$901</definedName>
    <definedName name="_xlnm._FilterDatabase" localSheetId="5" hidden="1">'REJON VI'!$A$5:$J$942</definedName>
    <definedName name="czestotliwosc">'[1]Kosze ZTM'!$I$4:$I$3965</definedName>
    <definedName name="_xlnm.Print_Area" localSheetId="0">'REJON I'!$A$1:$J$464</definedName>
    <definedName name="_xlnm.Print_Area" localSheetId="1">'REJON II'!$A$1:$J$905</definedName>
    <definedName name="_xlnm.Print_Area" localSheetId="2">'REJON III'!$A$1:$J$558</definedName>
    <definedName name="_xlnm.Print_Area" localSheetId="3">'REJON IV'!$A$1:$J$1007</definedName>
    <definedName name="_xlnm.Print_Area" localSheetId="4">'REJON V'!$A$1:$J$912</definedName>
    <definedName name="_xlnm.Print_Area" localSheetId="5">'REJON VI'!$A$1:$J$954</definedName>
    <definedName name="Rejon">'[1]Kosze ZTM'!$H$4:$H$3965</definedName>
    <definedName name="stoj">'[1]Kosze ZTM'!$D$4:$D$3965</definedName>
    <definedName name="wisz">'[1]Kosze ZTM'!$E$4:$E$3965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4" i="3" l="1"/>
  <c r="G393" i="3"/>
  <c r="G498" i="3"/>
  <c r="G525" i="3"/>
  <c r="G659" i="4"/>
  <c r="G145" i="4"/>
  <c r="G508" i="4"/>
  <c r="G131" i="4" l="1"/>
  <c r="E951" i="6" l="1"/>
  <c r="G780" i="6"/>
  <c r="G21" i="6"/>
  <c r="G20" i="6"/>
  <c r="G942" i="6" s="1"/>
  <c r="E900" i="2" l="1"/>
  <c r="G893" i="2"/>
  <c r="E908" i="13" l="1"/>
  <c r="G274" i="13"/>
  <c r="G901" i="13" s="1"/>
  <c r="E459" i="12" l="1"/>
  <c r="E462" i="12" s="1"/>
  <c r="G454" i="12"/>
  <c r="E1005" i="4" l="1"/>
  <c r="G993" i="4"/>
  <c r="G986" i="4"/>
  <c r="G977" i="4"/>
  <c r="G953" i="4"/>
  <c r="G931" i="4"/>
  <c r="G874" i="4"/>
  <c r="G873" i="4"/>
  <c r="G824" i="4"/>
  <c r="G809" i="4"/>
  <c r="G802" i="4"/>
  <c r="G798" i="4"/>
  <c r="G758" i="4"/>
  <c r="G752" i="4"/>
  <c r="G751" i="4"/>
  <c r="G748" i="4"/>
  <c r="G702" i="4"/>
  <c r="G701" i="4"/>
  <c r="G633" i="4"/>
  <c r="G619" i="4"/>
  <c r="G610" i="4"/>
  <c r="G608" i="4"/>
  <c r="G607" i="4"/>
  <c r="G606" i="4"/>
  <c r="G605" i="4"/>
  <c r="G603" i="4"/>
  <c r="G602" i="4"/>
  <c r="G481" i="4"/>
  <c r="G371" i="4"/>
  <c r="G331" i="4"/>
  <c r="G223" i="4"/>
  <c r="G221" i="4"/>
  <c r="G216" i="4"/>
  <c r="G214" i="4"/>
  <c r="G149" i="4"/>
  <c r="G148" i="4"/>
  <c r="G96" i="4"/>
  <c r="G94" i="4"/>
  <c r="G92" i="4"/>
  <c r="G68" i="4"/>
  <c r="G994" i="4" s="1"/>
  <c r="G526" i="3" l="1"/>
  <c r="G524" i="3"/>
  <c r="G503" i="3"/>
  <c r="G499" i="3"/>
  <c r="G489" i="3"/>
  <c r="G478" i="3"/>
  <c r="G460" i="3"/>
  <c r="G406" i="3"/>
  <c r="G376" i="3"/>
  <c r="G371" i="3"/>
  <c r="G332" i="3"/>
  <c r="G288" i="3"/>
  <c r="G238" i="3"/>
  <c r="G196" i="3"/>
  <c r="G195" i="3"/>
  <c r="G163" i="3"/>
  <c r="G134" i="3"/>
  <c r="G133" i="3"/>
  <c r="G128" i="3"/>
  <c r="G127" i="3"/>
  <c r="G49" i="3"/>
  <c r="G48" i="3"/>
  <c r="G29" i="3"/>
  <c r="G28" i="3"/>
  <c r="G549" i="3" s="1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E556" i="3" l="1"/>
</calcChain>
</file>

<file path=xl/sharedStrings.xml><?xml version="1.0" encoding="utf-8"?>
<sst xmlns="http://schemas.openxmlformats.org/spreadsheetml/2006/main" count="28851" uniqueCount="5392">
  <si>
    <t>rodzaj przystanku</t>
  </si>
  <si>
    <t>Ilość koszy</t>
  </si>
  <si>
    <t>Al. Jana Pawła II</t>
  </si>
  <si>
    <t>Otoczenie Placu Mirowskiego</t>
  </si>
  <si>
    <t>-</t>
  </si>
  <si>
    <t>Betonowy</t>
  </si>
  <si>
    <t>55l</t>
  </si>
  <si>
    <t>codziennie</t>
  </si>
  <si>
    <t>8-10,15,19</t>
  </si>
  <si>
    <t>Otoczenie Ronda Radosława</t>
  </si>
  <si>
    <t>7,15,19</t>
  </si>
  <si>
    <t>Skrzyżowanie z al.Solidarności</t>
  </si>
  <si>
    <t>Al. Jerozolimskie - Wiadukt PKP</t>
  </si>
  <si>
    <t>ANIELEWICZA 01</t>
  </si>
  <si>
    <t>A</t>
  </si>
  <si>
    <t>ANIELEWICZA 02</t>
  </si>
  <si>
    <t>ANIELEWICZA 05</t>
  </si>
  <si>
    <t>T</t>
  </si>
  <si>
    <t>Metalowe</t>
  </si>
  <si>
    <t>40l</t>
  </si>
  <si>
    <t>ANIELEWICZA 06</t>
  </si>
  <si>
    <t>DW. CENTRALNY 03</t>
  </si>
  <si>
    <t>DW. CENTRALNY 04</t>
  </si>
  <si>
    <t>DW. CENTRALNY 09</t>
  </si>
  <si>
    <t>HALA MIROWSKA 01</t>
  </si>
  <si>
    <t>HALA MIROWSKA 02</t>
  </si>
  <si>
    <t>HALA MIROWSKA 03</t>
  </si>
  <si>
    <t>HALA MIROWSKA 04</t>
  </si>
  <si>
    <t>KINO FEMINA 07</t>
  </si>
  <si>
    <t>7,12,17,21</t>
  </si>
  <si>
    <t>KINO FEMINA 08</t>
  </si>
  <si>
    <t>KINO FEMINA 09</t>
  </si>
  <si>
    <t>NOWOLIPKI 01</t>
  </si>
  <si>
    <t>NOWOLIPKI 02</t>
  </si>
  <si>
    <t>NOWOLIPKI 05</t>
  </si>
  <si>
    <t>NOWOLIPKI 06</t>
  </si>
  <si>
    <t>RONDO ONZ 01</t>
  </si>
  <si>
    <t>RONDO ONZ 02</t>
  </si>
  <si>
    <t>RONDO ONZ 03</t>
  </si>
  <si>
    <t>RONDO ONZ 04</t>
  </si>
  <si>
    <t>RONDO RADOSŁAWA 01</t>
  </si>
  <si>
    <t>RONDO RADOSŁAWA 02</t>
  </si>
  <si>
    <t>RONDO RADOSŁAWA 05</t>
  </si>
  <si>
    <t>RONDO RADOSŁAWA 06</t>
  </si>
  <si>
    <t>Metalowy</t>
  </si>
  <si>
    <t>RONDO RADOSŁAWA 09</t>
  </si>
  <si>
    <t>STAWKI 01</t>
  </si>
  <si>
    <t>STAWKI 02</t>
  </si>
  <si>
    <t>STAWKI 05</t>
  </si>
  <si>
    <t>STAWKI 06</t>
  </si>
  <si>
    <t>Al. Jerozolimskie</t>
  </si>
  <si>
    <t>Chałubińskiego - Wybrzeże Kościuszkowskie</t>
  </si>
  <si>
    <t>Skrzyżowanie z ul. Kruczą</t>
  </si>
  <si>
    <t>Otoczenie Ronda Dmowskiego</t>
  </si>
  <si>
    <t>Rondo De Gaulle'a</t>
  </si>
  <si>
    <t>al. Jerozolimskie</t>
  </si>
  <si>
    <t>CENTRUM 05</t>
  </si>
  <si>
    <t>CENTRUM 06</t>
  </si>
  <si>
    <t>CENTRUM 09</t>
  </si>
  <si>
    <t>DW. CENTRALNY 01</t>
  </si>
  <si>
    <t>DW. CENTRALNY 02</t>
  </si>
  <si>
    <t>DW. CENTRALNY 07</t>
  </si>
  <si>
    <t>DW. CENTRALNY 08</t>
  </si>
  <si>
    <t>KRUCZA 01</t>
  </si>
  <si>
    <t>KRUCZA 02</t>
  </si>
  <si>
    <t>KRUCZA 05</t>
  </si>
  <si>
    <t>KRUCZA 06</t>
  </si>
  <si>
    <t>MOST PONIATOWSKIEGO 01</t>
  </si>
  <si>
    <t>MOST PONIATOWSKIEGO 02</t>
  </si>
  <si>
    <t>MOST PONIATOWSKIEGO 03</t>
  </si>
  <si>
    <t>MOST PONIATOWSKIEGO 04</t>
  </si>
  <si>
    <t>MUZEUM NARODOWE 01</t>
  </si>
  <si>
    <t>MUZEUM NARODOWE 02</t>
  </si>
  <si>
    <t>MUZEUM NARODOWE 05</t>
  </si>
  <si>
    <t>MUZEUM NARODOWE 06</t>
  </si>
  <si>
    <t>PKP POWIŚLE 01</t>
  </si>
  <si>
    <t>PKP POWIŚLE 02</t>
  </si>
  <si>
    <t>Al. Niepodległości - Czerniakowska</t>
  </si>
  <si>
    <t>50l</t>
  </si>
  <si>
    <t>GUS 05</t>
  </si>
  <si>
    <t>GUS 06</t>
  </si>
  <si>
    <t>GUS 07</t>
  </si>
  <si>
    <t>MARSZAŁKOWSKA 01</t>
  </si>
  <si>
    <t>MARSZAŁKOWSKA 02</t>
  </si>
  <si>
    <t>METRO POLITECHNIKA 01</t>
  </si>
  <si>
    <t>METRO POLITECHNIKA 02</t>
  </si>
  <si>
    <t>PL. NA ROZDROŻU 05</t>
  </si>
  <si>
    <t>PL. NA ROZDROŻU 06</t>
  </si>
  <si>
    <t>ROZBRAT 01</t>
  </si>
  <si>
    <t>ROZBRAT 02</t>
  </si>
  <si>
    <t>TORWAR 01</t>
  </si>
  <si>
    <t>TORWAR 02</t>
  </si>
  <si>
    <t>Al. Niepodległości</t>
  </si>
  <si>
    <t>Skrzyżowanie z ul. Wawelska</t>
  </si>
  <si>
    <t>Skrzyżowanie z ul. Batorego</t>
  </si>
  <si>
    <t>Batorego - Koszykowa</t>
  </si>
  <si>
    <t>al. Niepodległości</t>
  </si>
  <si>
    <t>BIBLIOTEKA NARODOWA 01</t>
  </si>
  <si>
    <t>BIBLIOTEKA NARODOWA 02</t>
  </si>
  <si>
    <t>BIBLIOTEKA NARODOWA 03</t>
  </si>
  <si>
    <t>BIBLIOTEKA NARODOWA 04</t>
  </si>
  <si>
    <t>GUS 01</t>
  </si>
  <si>
    <t>GUS 02</t>
  </si>
  <si>
    <t>GUS 03</t>
  </si>
  <si>
    <t>GUS 04</t>
  </si>
  <si>
    <t>KOSZYKOWA 04</t>
  </si>
  <si>
    <t>NOWOWIEJSKA 01</t>
  </si>
  <si>
    <t>NOWOWIEJSKA 02</t>
  </si>
  <si>
    <t>NOWOWIEJSKA 03</t>
  </si>
  <si>
    <t>NOWOWIEJSKA 04</t>
  </si>
  <si>
    <t>Al. Solidarności</t>
  </si>
  <si>
    <t>Pod Placem Zamkowym</t>
  </si>
  <si>
    <t>Jana Pawła II - Nowy Zjazd</t>
  </si>
  <si>
    <t>al. Solidarności</t>
  </si>
  <si>
    <t>KINO FEMINA 01</t>
  </si>
  <si>
    <t>KINO FEMINA 02</t>
  </si>
  <si>
    <t>KINO FEMINA 03</t>
  </si>
  <si>
    <t>KINO FEMINA 05</t>
  </si>
  <si>
    <t>KINO FEMINA 06</t>
  </si>
  <si>
    <t>METRO RATUSZ ARSENAŁ 06</t>
  </si>
  <si>
    <t>METRO RATUSZ ARSENAŁ 09</t>
  </si>
  <si>
    <t>STARE MIASTO 01</t>
  </si>
  <si>
    <t>STARE MIASTO 02</t>
  </si>
  <si>
    <t>Al. Szucha</t>
  </si>
  <si>
    <t>Pl. Unii Lubelskiej - Pl. Na Rozdrożu</t>
  </si>
  <si>
    <t>Al. Ujazdowskie</t>
  </si>
  <si>
    <t>Otoczenie Placu Na Rozdrożu</t>
  </si>
  <si>
    <t>Żel - stal</t>
  </si>
  <si>
    <t>70l</t>
  </si>
  <si>
    <t>Pl. Trzech Krzyży - Bagatela</t>
  </si>
  <si>
    <t>Andersa</t>
  </si>
  <si>
    <t>Metro "Ratusz Arsenał" - wiadukt PKP</t>
  </si>
  <si>
    <t>DW.GDAŃSKI 01</t>
  </si>
  <si>
    <t>DW.GDAŃSKI 02</t>
  </si>
  <si>
    <t>DW.GDAŃSKI 05</t>
  </si>
  <si>
    <t>DW.GDAŃSKI 06</t>
  </si>
  <si>
    <t>METRO RATUSZ ARSENAŁ 01</t>
  </si>
  <si>
    <t>METRO RATUSZ ARSENAŁ 02</t>
  </si>
  <si>
    <t>METRO RATUSZ ARSENAŁ 03</t>
  </si>
  <si>
    <t>METRO RATUSZ ARSENAŁ 04</t>
  </si>
  <si>
    <t>MURANOWSKA 07</t>
  </si>
  <si>
    <t>MURANOWSKA 08</t>
  </si>
  <si>
    <t>MURANÓW 05</t>
  </si>
  <si>
    <t>MURANÓW 06</t>
  </si>
  <si>
    <t>Anielewicza</t>
  </si>
  <si>
    <t>Al. Jana Pawła II - Andersa</t>
  </si>
  <si>
    <t>ANIELEWICZA 03</t>
  </si>
  <si>
    <t>ANIELEWICZA 04</t>
  </si>
  <si>
    <t>MURANÓW 03</t>
  </si>
  <si>
    <t>MURANÓW 04</t>
  </si>
  <si>
    <t>NALEWKI-MUZEUM (d. NALEWKI) 01</t>
  </si>
  <si>
    <t>NALEWKI-MUZEUM (d. NALEWKI) 02</t>
  </si>
  <si>
    <t>Belwederska</t>
  </si>
  <si>
    <t>Bagatela - Spacerowa</t>
  </si>
  <si>
    <t>Bielańska</t>
  </si>
  <si>
    <t>Senatorska - al. Solidarności</t>
  </si>
  <si>
    <t>BIELAŃSKA  01</t>
  </si>
  <si>
    <t>Bonifraterska</t>
  </si>
  <si>
    <t>Świętojerska - Słomińskiego</t>
  </si>
  <si>
    <t>FRANCISZKAŃSKA 02</t>
  </si>
  <si>
    <t>MURANOWSKA 05</t>
  </si>
  <si>
    <t>MURANOWSKA 06</t>
  </si>
  <si>
    <t>Browarna</t>
  </si>
  <si>
    <t>Karowa - Topiel</t>
  </si>
  <si>
    <t>BROWARNA 02</t>
  </si>
  <si>
    <t>DW. CENTRALNY 05</t>
  </si>
  <si>
    <t>KOSZYKOWA 03</t>
  </si>
  <si>
    <t>Chałubińskiego Tytusa</t>
  </si>
  <si>
    <t>Koszykowa - Al. Jerozolimskie</t>
  </si>
  <si>
    <t>Czerniakowska</t>
  </si>
  <si>
    <t>Bartycka -  Most Łazienkowski</t>
  </si>
  <si>
    <t>BARTYCKA 01</t>
  </si>
  <si>
    <t>BARTYCKA 02</t>
  </si>
  <si>
    <t xml:space="preserve">Czerniakowska </t>
  </si>
  <si>
    <t>LEGIA - STADION 01</t>
  </si>
  <si>
    <t>LEGIA - STADION 03</t>
  </si>
  <si>
    <t>SZWOLEŻERÓW 01</t>
  </si>
  <si>
    <t>SZWOLEŻERÓW 02</t>
  </si>
  <si>
    <t>TORWAR 03</t>
  </si>
  <si>
    <t>ZARUSKIEGO 01</t>
  </si>
  <si>
    <t>ZARUSKIEGO 02</t>
  </si>
  <si>
    <t>Dobra</t>
  </si>
  <si>
    <t>Nowy Zjazd - Solec</t>
  </si>
  <si>
    <t>BIBLIOTEKA UNIWERSYTECKA 01</t>
  </si>
  <si>
    <t>BIBLIOTEKA UNIWERSYTECKA 02</t>
  </si>
  <si>
    <t>DOBRA 01</t>
  </si>
  <si>
    <t>DOBRA 02</t>
  </si>
  <si>
    <t>JARACZA 01</t>
  </si>
  <si>
    <t>MARIENSZTAT 01</t>
  </si>
  <si>
    <t>MARIENSZTAT 03</t>
  </si>
  <si>
    <t>ZAJĘCZA 01</t>
  </si>
  <si>
    <t>ZAJĘCZA 02</t>
  </si>
  <si>
    <t>Dw. Centralny</t>
  </si>
  <si>
    <t>Otoczenie Dw. Centralnego</t>
  </si>
  <si>
    <t>Dzika</t>
  </si>
  <si>
    <t>RONDO RADOSŁAWA 04</t>
  </si>
  <si>
    <t>Emilii Plater</t>
  </si>
  <si>
    <t>Twarda - Al. Jerozolimskie</t>
  </si>
  <si>
    <t>EMILII PLATER 01</t>
  </si>
  <si>
    <t>EMILII PLATER 02</t>
  </si>
  <si>
    <t>EMILII PLATER 03</t>
  </si>
  <si>
    <t>EMILII PLATER 04</t>
  </si>
  <si>
    <t>Focha</t>
  </si>
  <si>
    <t>PL. PIŁSUDSKIEGO 02</t>
  </si>
  <si>
    <t>PL. PIŁSUDSKIEGO 04</t>
  </si>
  <si>
    <t>PL. PIŁSUDSKIEGO 06</t>
  </si>
  <si>
    <t>Górnośląska</t>
  </si>
  <si>
    <t>GÓRNOŚLĄSKA 01</t>
  </si>
  <si>
    <t>KOŹMIŃSKA 01</t>
  </si>
  <si>
    <t>WIEJSKA 01</t>
  </si>
  <si>
    <t>WIEJSKA 02</t>
  </si>
  <si>
    <t>Grzybowska</t>
  </si>
  <si>
    <t>Pl. Grzybowski - Al. Jana Pawła II</t>
  </si>
  <si>
    <t>AL. JANA PAWŁA II 01</t>
  </si>
  <si>
    <t>AL. JANA PAWŁA II 02</t>
  </si>
  <si>
    <t>PL. GRZYBOWSKI 04</t>
  </si>
  <si>
    <t>Książęca - Tamka</t>
  </si>
  <si>
    <t>KSIĄŻĘCA 02</t>
  </si>
  <si>
    <t>PKP POWIŚLE 03</t>
  </si>
  <si>
    <t>PKP POWIŚLE 04</t>
  </si>
  <si>
    <t>TOPIEL 03</t>
  </si>
  <si>
    <t>Jasna</t>
  </si>
  <si>
    <t>Pl. Dąbrowskiego - Przeskok</t>
  </si>
  <si>
    <t>JASNA 01</t>
  </si>
  <si>
    <t>Jezdnia płn. Dw.Centralnego</t>
  </si>
  <si>
    <t>DW. CENTRALNY 021</t>
  </si>
  <si>
    <t>DW. CENTRALNY 022</t>
  </si>
  <si>
    <t>DW. CENTRALNY 023</t>
  </si>
  <si>
    <t>DW. CENTRALNY 025</t>
  </si>
  <si>
    <t>DW. CENTRALNY 026</t>
  </si>
  <si>
    <t>DW. CENTRALNY 027</t>
  </si>
  <si>
    <t>DW. CENTRALNY 028</t>
  </si>
  <si>
    <t>Karowa</t>
  </si>
  <si>
    <t>Krakowskie Przedmieście - Wybrzeże Kościuszkowskie</t>
  </si>
  <si>
    <t>Konwiktorska</t>
  </si>
  <si>
    <t>Bonifraterska - Zakroczymska</t>
  </si>
  <si>
    <t xml:space="preserve">Konwiktorska </t>
  </si>
  <si>
    <t>KONWIKTORSKA 02</t>
  </si>
  <si>
    <t>KONWIKTORSKA 03</t>
  </si>
  <si>
    <t>KONWIKTORSKA 04</t>
  </si>
  <si>
    <t>Kopernika</t>
  </si>
  <si>
    <t>Tamka - Świętokrzyska</t>
  </si>
  <si>
    <t>Koszykowa</t>
  </si>
  <si>
    <t>Pl. Na Rozdrożu - Al. Niepodległości</t>
  </si>
  <si>
    <t>KOSZYKOWA 01</t>
  </si>
  <si>
    <t>KOSZYKOWA 02</t>
  </si>
  <si>
    <t>NOAKOWSKIEGO 01</t>
  </si>
  <si>
    <t>NOAKOWSKIEGO 02</t>
  </si>
  <si>
    <t>PL. KONSTYTUCJI 03</t>
  </si>
  <si>
    <t>Krakowskie Przedmieście</t>
  </si>
  <si>
    <t>Podwale - Kopernika</t>
  </si>
  <si>
    <t>Kredytowa</t>
  </si>
  <si>
    <t>Mazowiecka - Pl. Dąbrowskiego</t>
  </si>
  <si>
    <t>7,17,21</t>
  </si>
  <si>
    <t>Królewska</t>
  </si>
  <si>
    <t>Pl. Grzybowski - Krakowskie Przedmieście</t>
  </si>
  <si>
    <t>Pl. Grzybowskiego - Krakowskie Przedmieście</t>
  </si>
  <si>
    <t>KRÓLEWSKA 03</t>
  </si>
  <si>
    <t>KRÓLEWSKA 04</t>
  </si>
  <si>
    <t>KRÓLEWSKA 08</t>
  </si>
  <si>
    <t>PL. GRZYBOWSKI 03</t>
  </si>
  <si>
    <t>ZACHĘTA 01</t>
  </si>
  <si>
    <t>ZACHĘTA 02</t>
  </si>
  <si>
    <t>Krucza</t>
  </si>
  <si>
    <t>Zgoda - Mokotowska</t>
  </si>
  <si>
    <t>CHMIELNA 02</t>
  </si>
  <si>
    <t>KRUCZA 03</t>
  </si>
  <si>
    <t>KRUCZA 04</t>
  </si>
  <si>
    <t>MOKOTOWSKA 03</t>
  </si>
  <si>
    <t>WSPÓLNA 01</t>
  </si>
  <si>
    <t>WSPÓLNA 02</t>
  </si>
  <si>
    <t>Książęca</t>
  </si>
  <si>
    <t>KSIĄŻĘCA 04</t>
  </si>
  <si>
    <t>Ludna</t>
  </si>
  <si>
    <t>Wioślarska - Rozbrat</t>
  </si>
  <si>
    <t>CZERNIAKOWSKA 01</t>
  </si>
  <si>
    <t>SOLEC 01</t>
  </si>
  <si>
    <t>SOLEC 02</t>
  </si>
  <si>
    <t>Łazienkowska</t>
  </si>
  <si>
    <t>Czerniakowska - Rozbrat (Towar)</t>
  </si>
  <si>
    <t>LEGIA - STADION 02</t>
  </si>
  <si>
    <t>ROZBRAT 05</t>
  </si>
  <si>
    <t>ROZBRAT 06</t>
  </si>
  <si>
    <t>TORWAR 06</t>
  </si>
  <si>
    <t>Marszałkowska</t>
  </si>
  <si>
    <t>Pl. Unii Lubelskiej - Senatorska</t>
  </si>
  <si>
    <t>7,12,17</t>
  </si>
  <si>
    <t>Rondo Dmowskiego - Moniuszki</t>
  </si>
  <si>
    <t>Skrzyżowanie z ul. Królewska</t>
  </si>
  <si>
    <t>pl. Konstytucji</t>
  </si>
  <si>
    <t>CENTRUM 01</t>
  </si>
  <si>
    <t>CENTRUM 03</t>
  </si>
  <si>
    <t>CENTRUM 04</t>
  </si>
  <si>
    <t>CENTRUM 07</t>
  </si>
  <si>
    <t>CENTRUM 08</t>
  </si>
  <si>
    <t>HOŻA 01</t>
  </si>
  <si>
    <t>HOŻA 02</t>
  </si>
  <si>
    <t>HOŻA 03</t>
  </si>
  <si>
    <t>HOŻA 04</t>
  </si>
  <si>
    <t>KRÓLEWSKA 01</t>
  </si>
  <si>
    <t>KRÓLEWSKA 02</t>
  </si>
  <si>
    <t>KRÓLEWSKA 05</t>
  </si>
  <si>
    <t>KRÓLEWSKA 06</t>
  </si>
  <si>
    <t>LITEWSKA  02</t>
  </si>
  <si>
    <t>METRO ŚWIĘTOKRZYSKA 01</t>
  </si>
  <si>
    <t>METRO ŚWIĘTOKRZYSKA 02</t>
  </si>
  <si>
    <t>METRO ŚWIĘTOKRZYSKA 05</t>
  </si>
  <si>
    <t>METRO ŚWIĘTOKRZYSKA 06</t>
  </si>
  <si>
    <t>PL. UNII LUBELSKIEJ 05</t>
  </si>
  <si>
    <t>PL. KONSTYTUCJI 05</t>
  </si>
  <si>
    <t>PL. UNII LUBELSKIEJ 06</t>
  </si>
  <si>
    <t>PL. ZBAWICIELA 02</t>
  </si>
  <si>
    <t>PL. ZBAWICIELA 03</t>
  </si>
  <si>
    <t>PL. ZBAWICIELA 04</t>
  </si>
  <si>
    <t>TRASA ŁAZIENKOWSKA 01</t>
  </si>
  <si>
    <t>Mazowiecka</t>
  </si>
  <si>
    <t>Świętokrzyska - Królewska</t>
  </si>
  <si>
    <t>pl. Małachowskiego</t>
  </si>
  <si>
    <t>Metro "Centrum Nauki Kopernik"</t>
  </si>
  <si>
    <t>Otoczenie Stacji Metra Centrum Nauki Kopernik</t>
  </si>
  <si>
    <t>Metro "Centrum"</t>
  </si>
  <si>
    <t>Otoczenie Stacji Metra Centrum</t>
  </si>
  <si>
    <t>Metro "Dworzec Gdański"</t>
  </si>
  <si>
    <t>Otoczenie Stacji Metra Dw. Gdański</t>
  </si>
  <si>
    <t>Metro "Politechnika"</t>
  </si>
  <si>
    <t>Otoczenie Stacji Metra Politechnika</t>
  </si>
  <si>
    <t>Metro "Ratusz Arsenał"</t>
  </si>
  <si>
    <t>Otoczenie Stacji Metra Ratusz Arsenał</t>
  </si>
  <si>
    <t>Metro "Rondo ONZ"</t>
  </si>
  <si>
    <t>Otoczenie Stacji Metra Rondo ONZ</t>
  </si>
  <si>
    <t>Metro "Świętokrzyska"</t>
  </si>
  <si>
    <t>Otoczenie Stacji Metra Świętokrzyska</t>
  </si>
  <si>
    <t>Międzyparkowa</t>
  </si>
  <si>
    <t>Bonifraterska - Słomińskiego</t>
  </si>
  <si>
    <t>KS POLONIA 01</t>
  </si>
  <si>
    <t>KS POLONIA 02</t>
  </si>
  <si>
    <t>Miodowa</t>
  </si>
  <si>
    <t>Krakowskie Przedmieście - Długa</t>
  </si>
  <si>
    <t>Pomnik powstania warszawskiego</t>
  </si>
  <si>
    <t>KAPITULNA 01</t>
  </si>
  <si>
    <t>KAPITULNA 02</t>
  </si>
  <si>
    <t>Mokotowska</t>
  </si>
  <si>
    <t>Moliera</t>
  </si>
  <si>
    <t>Pl. Teatralny - Trębacka</t>
  </si>
  <si>
    <t>Muranowska</t>
  </si>
  <si>
    <t>Bonifraterska - Andersa</t>
  </si>
  <si>
    <t>MURANOWSKA 04</t>
  </si>
  <si>
    <t>Myśliwiecka</t>
  </si>
  <si>
    <t>Szwoleżerów - Górnośląska</t>
  </si>
  <si>
    <t>AGRYKOLA 02</t>
  </si>
  <si>
    <t>ROZBRAT 03</t>
  </si>
  <si>
    <t>Nowolipki</t>
  </si>
  <si>
    <t>NOWOLIPKI 03</t>
  </si>
  <si>
    <t>NOWOLIPKI 04</t>
  </si>
  <si>
    <t>ZAMENHOFA 01</t>
  </si>
  <si>
    <t>ZAMENHOFA 02</t>
  </si>
  <si>
    <t>Nowowiejska</t>
  </si>
  <si>
    <t>Al. Niepodległości - Pl. Zbawiciela</t>
  </si>
  <si>
    <t>pl. Politechniki</t>
  </si>
  <si>
    <t>METRO POLITECHNIKA 03</t>
  </si>
  <si>
    <t>METRO POLITECHNIKA 04</t>
  </si>
  <si>
    <t>NOWOWIEJSKA 05</t>
  </si>
  <si>
    <t>NOWOWIEJSKA 06</t>
  </si>
  <si>
    <t>PL. POLITECHNIKI 01</t>
  </si>
  <si>
    <t>PL. POLITECHNIKI 02</t>
  </si>
  <si>
    <t>Nowy Świat</t>
  </si>
  <si>
    <t>Książęca - Kopernika</t>
  </si>
  <si>
    <t>Piękna</t>
  </si>
  <si>
    <t>Wiejska - Pl. Konstytucji</t>
  </si>
  <si>
    <t>MOKOTOWSKA 01</t>
  </si>
  <si>
    <t>MOKOTOWSKA 02</t>
  </si>
  <si>
    <t>PIĘKNA 03</t>
  </si>
  <si>
    <t>PIĘKNA 04</t>
  </si>
  <si>
    <t>PL. KONSTYTUCJI 04</t>
  </si>
  <si>
    <t>PKP Powiśle</t>
  </si>
  <si>
    <t>Otoczenie Stacji PKP Powiśle</t>
  </si>
  <si>
    <t>7,10,21</t>
  </si>
  <si>
    <t>pl. Bankowy</t>
  </si>
  <si>
    <t>Otoczenie Pl. Bankowego</t>
  </si>
  <si>
    <t>PL. BANKOWY 01</t>
  </si>
  <si>
    <t>PL. BANKOWY 02</t>
  </si>
  <si>
    <t>PL. BANKOWY 03</t>
  </si>
  <si>
    <t>PL. BANKOWY 04</t>
  </si>
  <si>
    <t>PL. BANKOWY 07</t>
  </si>
  <si>
    <t>PL. BANKOWY 08</t>
  </si>
  <si>
    <t>pl. Grzybowski</t>
  </si>
  <si>
    <t>Zachodnia strona placu</t>
  </si>
  <si>
    <t>PL. GRZYBOWSKI 02</t>
  </si>
  <si>
    <t>PL. KONSTYTUCJI 01</t>
  </si>
  <si>
    <t>PL. KONSTYTUCJI 02</t>
  </si>
  <si>
    <t>PL. KONSTYTUCJI 06</t>
  </si>
  <si>
    <t>PL. KONSTYTUCJI 08</t>
  </si>
  <si>
    <t>PL. Krasińskich</t>
  </si>
  <si>
    <t>PL. KRAŚINSKICH 01</t>
  </si>
  <si>
    <t>PL. KRAŚINSKICH 02</t>
  </si>
  <si>
    <t>pl. Piłsudskiego</t>
  </si>
  <si>
    <t>7,15,21</t>
  </si>
  <si>
    <t>pl. Powstańców Warszawy</t>
  </si>
  <si>
    <t>PL. POWSTAŃCÓW W-WY 02</t>
  </si>
  <si>
    <t>pl. Teatralny</t>
  </si>
  <si>
    <t>PL. TEATRALNY 02</t>
  </si>
  <si>
    <t>pl. Trzech Krzyży</t>
  </si>
  <si>
    <t>PL. TRZECH KRZYŻY 02</t>
  </si>
  <si>
    <t>PL. TRZECH KRZYŻY 07</t>
  </si>
  <si>
    <t>PL. TRZECH KRZYŻY 06</t>
  </si>
  <si>
    <t>PL. TRZECH KRZYŻY 08</t>
  </si>
  <si>
    <t>pl. Zbawiciela</t>
  </si>
  <si>
    <t>Prosta</t>
  </si>
  <si>
    <t>RONDO ONZ 06</t>
  </si>
  <si>
    <t>Rozbrat</t>
  </si>
  <si>
    <t>Książęca - Łazienkowska</t>
  </si>
  <si>
    <t>Skrzyżowanie z ul. Górnośląską</t>
  </si>
  <si>
    <t>KSIĄŻĘCA 01</t>
  </si>
  <si>
    <t>ROZBRAT 04</t>
  </si>
  <si>
    <t>ŚNIEGOCKIEJ 01</t>
  </si>
  <si>
    <t>ŚNIEGOCKIEJ 02</t>
  </si>
  <si>
    <t>Senatorska</t>
  </si>
  <si>
    <t>pl. Bankowy - Miodowa</t>
  </si>
  <si>
    <t>Słomińskiego</t>
  </si>
  <si>
    <t>Rondo Radosława - Most Gdański</t>
  </si>
  <si>
    <t>BASENY INFLANCKA 01</t>
  </si>
  <si>
    <t>BASENY INFLANCKA 02</t>
  </si>
  <si>
    <t>BASENY INFLANCKA 03</t>
  </si>
  <si>
    <t>BASENY INFLANCKA 04</t>
  </si>
  <si>
    <t>DW.GDAŃSKI 03</t>
  </si>
  <si>
    <t>DW.GDAŃSKI 04</t>
  </si>
  <si>
    <t>DW.GDAŃSKI 07</t>
  </si>
  <si>
    <t>DW.GDAŃSKI 08</t>
  </si>
  <si>
    <t>PARK TRAUGUTTA 02</t>
  </si>
  <si>
    <t>PARK TRAUGUTTA 03</t>
  </si>
  <si>
    <t>PARK TRAUGUTTA 04</t>
  </si>
  <si>
    <t>PARK TRAUGUTTA 05</t>
  </si>
  <si>
    <t>RONDO RADOSŁAWA 03</t>
  </si>
  <si>
    <t>RONDO RADOSŁAWA 07</t>
  </si>
  <si>
    <t>Solec</t>
  </si>
  <si>
    <t>Dobra - Ludna</t>
  </si>
  <si>
    <t>AL. 3 MAJA 02</t>
  </si>
  <si>
    <t>AL. 3 MAJA 01</t>
  </si>
  <si>
    <t>JARACZA 02</t>
  </si>
  <si>
    <t>POMNIK SAPERA 01</t>
  </si>
  <si>
    <t>POMNIK SAPERA 02</t>
  </si>
  <si>
    <t>SOLEC 03</t>
  </si>
  <si>
    <t>TORWAR 04</t>
  </si>
  <si>
    <t>Stawki</t>
  </si>
  <si>
    <t>Jana Pawła II - Andersa</t>
  </si>
  <si>
    <t>DZIKA 01</t>
  </si>
  <si>
    <t>DZIKA 02</t>
  </si>
  <si>
    <t>DZIKA 03</t>
  </si>
  <si>
    <t>DZIKA 04</t>
  </si>
  <si>
    <t>INFLANCKA 01</t>
  </si>
  <si>
    <t>INFLANCKA 02</t>
  </si>
  <si>
    <t>MURANOWSKA 02</t>
  </si>
  <si>
    <t>MURANOWSKA 011</t>
  </si>
  <si>
    <t>STAWKI 03</t>
  </si>
  <si>
    <t>STAWKI 04</t>
  </si>
  <si>
    <t>Szpitalna</t>
  </si>
  <si>
    <t>Górskiego - Zgoda</t>
  </si>
  <si>
    <t>Szwoleżerów</t>
  </si>
  <si>
    <t>Czerniakowska - Myśliwiecka</t>
  </si>
  <si>
    <t>AGRYKOLA 01</t>
  </si>
  <si>
    <t>SZWOLEŻERÓW 04</t>
  </si>
  <si>
    <t>Świętojerska</t>
  </si>
  <si>
    <t>ŚWIĘTOJERSKA 01</t>
  </si>
  <si>
    <t>ŚWIĘTOJERSKA 02</t>
  </si>
  <si>
    <t>Świętokrzyska</t>
  </si>
  <si>
    <t>Kopernika - Rondo ONZ</t>
  </si>
  <si>
    <t>METRO ŚWIĘTOKRZYSKA 03</t>
  </si>
  <si>
    <t>METRO ŚWIĘTOKRZYSKA 04</t>
  </si>
  <si>
    <t>NOWY ŚWIAT 01</t>
  </si>
  <si>
    <t>NOWY ŚWIAT 02</t>
  </si>
  <si>
    <t>NOWY ŚWIAT 03</t>
  </si>
  <si>
    <t>NOWY ŚWIAT 04</t>
  </si>
  <si>
    <t>RONDO ONZ 05</t>
  </si>
  <si>
    <t>Tamka</t>
  </si>
  <si>
    <t>Wybrzeże Kościuszkowskie - Kopernika</t>
  </si>
  <si>
    <t>METRO CENTUM NAUKI KOPERNIK 03</t>
  </si>
  <si>
    <t>METRO CENTUM NAUKI KOPERNIK 05</t>
  </si>
  <si>
    <t>TOPIEL 01</t>
  </si>
  <si>
    <t>TOPIEL 02</t>
  </si>
  <si>
    <t>Topiel</t>
  </si>
  <si>
    <t>Oboźna - Tamka</t>
  </si>
  <si>
    <t>Waryńskiego</t>
  </si>
  <si>
    <t>Puławska - Pl. Konstytucji</t>
  </si>
  <si>
    <t>DS. RIVIERA 01</t>
  </si>
  <si>
    <t>DS. RIVIERA 02</t>
  </si>
  <si>
    <t>METRO POLITECHNIKA 05</t>
  </si>
  <si>
    <t>METRO POLITECHNIKA 07</t>
  </si>
  <si>
    <t>METRO POLITECHNIKA 08</t>
  </si>
  <si>
    <t>METRO POLITECHNIKA 09</t>
  </si>
  <si>
    <t>METRO POLITECHNIKA 010</t>
  </si>
  <si>
    <t>Wawelska</t>
  </si>
  <si>
    <t>GUS 08</t>
  </si>
  <si>
    <t>Wierzbowa</t>
  </si>
  <si>
    <t>Marszałka Ferdinanda Focha - Senatorska</t>
  </si>
  <si>
    <t>PL. TEATRALNY 01</t>
  </si>
  <si>
    <t>Wioślarska</t>
  </si>
  <si>
    <t>Most Łazienkowski - Most Poniatowskiego</t>
  </si>
  <si>
    <t>MOST PONIATOWSKIEGO 05</t>
  </si>
  <si>
    <t>MOST PONIATOWSKIEGO 06</t>
  </si>
  <si>
    <t>Wybrzeże Gdańskie</t>
  </si>
  <si>
    <t>BOLEŚĆ 01</t>
  </si>
  <si>
    <t>BOLEŚĆ 02</t>
  </si>
  <si>
    <t>MOST GDAŃSKI 01</t>
  </si>
  <si>
    <t>MOST GDAŃSKI 02</t>
  </si>
  <si>
    <t>PODZAMCZE 01</t>
  </si>
  <si>
    <t>PODZAMCZE 02</t>
  </si>
  <si>
    <t>SANGUSZKI 01</t>
  </si>
  <si>
    <t>SANGUSZKI 02</t>
  </si>
  <si>
    <t>Wybrzeże Kościuszkowskie</t>
  </si>
  <si>
    <t>Most śląsko-Dąbrowski - Most Poniatowskiego; 
Skwery Khalla;
 Skwer Cubryny</t>
  </si>
  <si>
    <t>KAROWA 02</t>
  </si>
  <si>
    <t>NOWY ZJAZD 01</t>
  </si>
  <si>
    <t>Zajęcza</t>
  </si>
  <si>
    <t>Wybrzeże Kościuszkowskie - Topiel</t>
  </si>
  <si>
    <t>METRO CENTUM NAUKI KOPERNIK 04</t>
  </si>
  <si>
    <t>Zgoda</t>
  </si>
  <si>
    <t>Jasna - Krucza</t>
  </si>
  <si>
    <t>CHMIELNA 01</t>
  </si>
  <si>
    <t>Al. Becka</t>
  </si>
  <si>
    <t>Czerniakowska - Most Siekierkowski</t>
  </si>
  <si>
    <t>AL.WITOSA 04</t>
  </si>
  <si>
    <t>MAŁE-SIEKIERKI 01</t>
  </si>
  <si>
    <t>MAŁE-SIEKIERKI 02</t>
  </si>
  <si>
    <t>OGRODY DZIAŁKOWE CZERNIAKÓW 01</t>
  </si>
  <si>
    <t>OGRODY DZIAŁKOWE CZERNIAKÓW 02</t>
  </si>
  <si>
    <t>SIEKIERKI SANKTUARIUM 01</t>
  </si>
  <si>
    <t>SIEKIERKI SANKTUARIUM 02</t>
  </si>
  <si>
    <t>Al. Harcerzy Rzeczypospolitej</t>
  </si>
  <si>
    <t>BACHA  01</t>
  </si>
  <si>
    <t>BACHA  02</t>
  </si>
  <si>
    <t>METRO SŁUŻEW 03</t>
  </si>
  <si>
    <t>7,12,16,20</t>
  </si>
  <si>
    <t>Al. Komisji Edukacji Narodowej</t>
  </si>
  <si>
    <t>KABATY - STP 01</t>
  </si>
  <si>
    <t>KONCERTOWA 01</t>
  </si>
  <si>
    <t>KONCERTOWA 02</t>
  </si>
  <si>
    <t>METRO KABATY 02</t>
  </si>
  <si>
    <t>METRO NATOLIN 04</t>
  </si>
  <si>
    <t>METRO STOKŁOSY 03</t>
  </si>
  <si>
    <t>METRO STOKŁOSY 04</t>
  </si>
  <si>
    <t>METRO URSYNÓW 01</t>
  </si>
  <si>
    <t>METRO URSYNÓW 02</t>
  </si>
  <si>
    <t>OS.KABATY 01</t>
  </si>
  <si>
    <t>OS.KABATY 02</t>
  </si>
  <si>
    <t>OS.KABATY 03</t>
  </si>
  <si>
    <t>OS.KABATY 04</t>
  </si>
  <si>
    <t>WIOLINOWA 01</t>
  </si>
  <si>
    <t>WIOLINOWA 02</t>
  </si>
  <si>
    <t>METRO IMIELIN 04</t>
  </si>
  <si>
    <t>URSYNÓW PŁD. 04</t>
  </si>
  <si>
    <t>Al. Komisji Edukacji Narodowej, Rolna</t>
  </si>
  <si>
    <t>Al. Wilanowska - pętla autobusowa Kabaty</t>
  </si>
  <si>
    <t>Al. Lotników</t>
  </si>
  <si>
    <t>Puławska - Al. Wilanowska</t>
  </si>
  <si>
    <t>AL.LOTNIKÓW 06</t>
  </si>
  <si>
    <t>BEŁDAN 01</t>
  </si>
  <si>
    <t>BEŁDAN 02</t>
  </si>
  <si>
    <t>INSTYTUT FIZYKI 01</t>
  </si>
  <si>
    <t>Batorego - Al. Wilanowska</t>
  </si>
  <si>
    <t>KSAWERÓW 01</t>
  </si>
  <si>
    <t>KSAWERÓW 02</t>
  </si>
  <si>
    <t>MADALIŃSKIEGO 01</t>
  </si>
  <si>
    <t>MADALIŃSKIEGO 02</t>
  </si>
  <si>
    <t>METRO POLE MOKOTOWSKIE 01</t>
  </si>
  <si>
    <t>METRO POLE MOKOTOWSKIE 02</t>
  </si>
  <si>
    <t>METRO POLE MOKOTOWSKIE 03</t>
  </si>
  <si>
    <t>METRO POLE MOKOTOWSKIE 04</t>
  </si>
  <si>
    <t>METRO POLE MOKOTOWSKIE 05</t>
  </si>
  <si>
    <t>METRO POLE MOKOTOWSKIE 06</t>
  </si>
  <si>
    <t>METRO RACŁAWICKA 01</t>
  </si>
  <si>
    <t>METRO RACŁAWICKA 02</t>
  </si>
  <si>
    <t>METRO WIERZBNO 01</t>
  </si>
  <si>
    <t>METRO WIERZBNO 02</t>
  </si>
  <si>
    <t>METRO WILANOWSKA 04</t>
  </si>
  <si>
    <t>ODYŃCA 01</t>
  </si>
  <si>
    <t>ODYŃCA 02</t>
  </si>
  <si>
    <t>OS. DOMANIEWSKA 01</t>
  </si>
  <si>
    <t>OS. DOMANIEWSKA 02</t>
  </si>
  <si>
    <t>POLSKIE RADIO 01</t>
  </si>
  <si>
    <t>POLSKIE RADIO 02</t>
  </si>
  <si>
    <t>Al. Rodowicza Anody</t>
  </si>
  <si>
    <t>Dolina Służewiecka - Ciszewskiego</t>
  </si>
  <si>
    <t>STRZELECKIEGO 02</t>
  </si>
  <si>
    <t>STRZELECKIEGO 03</t>
  </si>
  <si>
    <t>URSYNÓW PŁN. 01</t>
  </si>
  <si>
    <t>URSYNÓW PŁN. 02</t>
  </si>
  <si>
    <t>Al. Rzeczypospolitej</t>
  </si>
  <si>
    <t>al.Wilanowska - Branickiego</t>
  </si>
  <si>
    <t>BRANICKIEGO  02</t>
  </si>
  <si>
    <t>OŚ.KRÓLEWSKA 01</t>
  </si>
  <si>
    <t>OŚ.KRÓLEWSKA 02</t>
  </si>
  <si>
    <t>SOBIESKIEGO 03</t>
  </si>
  <si>
    <t>ŚWIĄTYNIA OPATRZNOŚCI BOŻEJ 01</t>
  </si>
  <si>
    <t>ŚWIĄTYNIA OPATRZNOŚCI BOŻEJ 02</t>
  </si>
  <si>
    <t>Al. Sikorskiego</t>
  </si>
  <si>
    <t>Sobieskiego - Al.Wilanowska</t>
  </si>
  <si>
    <t>DOLINA SŁUŻEWIECKA 02</t>
  </si>
  <si>
    <t>TOR STEGNY 03</t>
  </si>
  <si>
    <t>WARNEŃSKA 01</t>
  </si>
  <si>
    <t>WARNEŃSKA 02</t>
  </si>
  <si>
    <t>Al. Wilanowska</t>
  </si>
  <si>
    <t>Sobieskiego - Wołoska</t>
  </si>
  <si>
    <t>Sobieskiego - Wiertnicza</t>
  </si>
  <si>
    <t>DOLINA SŁUŻEWIECKA 03</t>
  </si>
  <si>
    <t>DOLINA SŁUŻEWIECKA 04</t>
  </si>
  <si>
    <t>DOMINIKAŃSKA 01</t>
  </si>
  <si>
    <t>DOMINIKAŃSKA 02</t>
  </si>
  <si>
    <t>INSTYTUT FIZYKI 02</t>
  </si>
  <si>
    <t>INSTYTUT FIZYKI 03</t>
  </si>
  <si>
    <t>KARCZOCHA 01</t>
  </si>
  <si>
    <t>KARCZOCHA 02</t>
  </si>
  <si>
    <t>KRÓLOWEJ MARYSIEŃKI 01</t>
  </si>
  <si>
    <t>KRÓLOWEJ MARYSIEŃKI 02</t>
  </si>
  <si>
    <t>ŁUKOWA 01</t>
  </si>
  <si>
    <t>METRO WILANOWSKA 08</t>
  </si>
  <si>
    <t>OS.ARBUZOWA 01</t>
  </si>
  <si>
    <t>OS.ARBUZOWA 02</t>
  </si>
  <si>
    <t>PATKOWSKIEGO 01</t>
  </si>
  <si>
    <t>PATKOWSKIEGO 02</t>
  </si>
  <si>
    <t>PODBIPIĘTY 01</t>
  </si>
  <si>
    <t>PODBIPIĘTY 02</t>
  </si>
  <si>
    <t>RONDO UNII EUROPEJSKIEJ 01</t>
  </si>
  <si>
    <t>7,16,20</t>
  </si>
  <si>
    <t>SMOLUCHOWSKIEGO 03</t>
  </si>
  <si>
    <t>SMOLUCHOWSKIEGO 04</t>
  </si>
  <si>
    <t>SOBIESKIEGO 01</t>
  </si>
  <si>
    <t>SOBIESKIEGO 02</t>
  </si>
  <si>
    <t>WILANÓW 02</t>
  </si>
  <si>
    <t>Al. Witosa</t>
  </si>
  <si>
    <t>AL.WITOSA 03</t>
  </si>
  <si>
    <t>BEETHOVENA 01</t>
  </si>
  <si>
    <t>BEETHOVENA 02</t>
  </si>
  <si>
    <t>TOR STEGNY 04</t>
  </si>
  <si>
    <t>Antoniewska</t>
  </si>
  <si>
    <t>Augustrówka - Polska</t>
  </si>
  <si>
    <t>ANANASOWA 02</t>
  </si>
  <si>
    <t>ANTONIEWSKA 01</t>
  </si>
  <si>
    <t>ANTONIEWSKA 02</t>
  </si>
  <si>
    <t>AUGUSTÓWKA 01</t>
  </si>
  <si>
    <t>KALORYCZNA 01</t>
  </si>
  <si>
    <t>KALORYCZNA 02</t>
  </si>
  <si>
    <t>OGRODY DZIAŁKOWE BUDOWLANI II 01</t>
  </si>
  <si>
    <t>OGRODY DZIAŁKOWE BUDOWLANI II 02</t>
  </si>
  <si>
    <t>Augustówka</t>
  </si>
  <si>
    <t>Powsińska - Antoniewska</t>
  </si>
  <si>
    <t>AUGUSTÓWKA 02</t>
  </si>
  <si>
    <t>EC SIEKIERKI 01</t>
  </si>
  <si>
    <t>EC SIEKIERKI 02</t>
  </si>
  <si>
    <t>EC SIEKIERKI 03</t>
  </si>
  <si>
    <t>EC SIEKIERKI 04</t>
  </si>
  <si>
    <t>PREFABET 01</t>
  </si>
  <si>
    <t>PREFABET 02</t>
  </si>
  <si>
    <t>SANTOCKA 01</t>
  </si>
  <si>
    <t>SANTOCKA 02</t>
  </si>
  <si>
    <t>STATKOWSKIEGO 01</t>
  </si>
  <si>
    <t>STATKOWSKIEGO 02</t>
  </si>
  <si>
    <t>WIERTNICZA 03</t>
  </si>
  <si>
    <t>ZAWODZIE 01</t>
  </si>
  <si>
    <t>ZAWODZIE 02</t>
  </si>
  <si>
    <t>B. Bartóka</t>
  </si>
  <si>
    <t>METRO URSYNÓW 04</t>
  </si>
  <si>
    <t>URSYNÓW PŁN. 07</t>
  </si>
  <si>
    <t>URSYNÓW PŁN. 08</t>
  </si>
  <si>
    <t>Baletowa</t>
  </si>
  <si>
    <t>DAWIDY 01</t>
  </si>
  <si>
    <t>DAWIDY 02</t>
  </si>
  <si>
    <t>FARBIARSKA 01</t>
  </si>
  <si>
    <t>FARBIARSKA 02</t>
  </si>
  <si>
    <t>JEZIORKI PŁN. 01</t>
  </si>
  <si>
    <t>JEZIORKI PŁN. 02</t>
  </si>
  <si>
    <t>KÓRNICKA 01</t>
  </si>
  <si>
    <t>KÓRNICKA 02</t>
  </si>
  <si>
    <t>PKP DAWIDY 01</t>
  </si>
  <si>
    <t>PKP DAWIDY 02</t>
  </si>
  <si>
    <t>Bartycka</t>
  </si>
  <si>
    <t>Czerniakowska - Gościniec</t>
  </si>
  <si>
    <t>BARTYCKA 03</t>
  </si>
  <si>
    <t>BUDEXPO 01</t>
  </si>
  <si>
    <t>BUDEXPO 02</t>
  </si>
  <si>
    <t>FIGOWA 01</t>
  </si>
  <si>
    <t>FIGOWA 02</t>
  </si>
  <si>
    <t>KU WIŚLE 01</t>
  </si>
  <si>
    <t>KU WIŚLE 02</t>
  </si>
  <si>
    <t>Batorego</t>
  </si>
  <si>
    <t>Boboli - Waryńskiego</t>
  </si>
  <si>
    <t>STEFANA BATOREGO 01</t>
  </si>
  <si>
    <t>STEFANA BATOREGO 02</t>
  </si>
  <si>
    <t>ŚW. A. BOBOLI 01</t>
  </si>
  <si>
    <t>Beethovena</t>
  </si>
  <si>
    <t>Sobieskiego - al. Witosa</t>
  </si>
  <si>
    <t>BEETHOVENA 04</t>
  </si>
  <si>
    <t>Belgradzka</t>
  </si>
  <si>
    <t>Stryjeńskich - Rosoła</t>
  </si>
  <si>
    <t>BELGRADZKA 04</t>
  </si>
  <si>
    <t>LANCIEGO 01</t>
  </si>
  <si>
    <t>LANCIEGO 02</t>
  </si>
  <si>
    <t>MAŁCUŻYŃSKIEGO 01</t>
  </si>
  <si>
    <t>MAŁCUŻYŃSKIEGO 02</t>
  </si>
  <si>
    <t>METRO NATOLIN 01</t>
  </si>
  <si>
    <t>METRO NATOLIN 02</t>
  </si>
  <si>
    <t>OS.WYŻYNY 01</t>
  </si>
  <si>
    <t>Gagarina - Dolna</t>
  </si>
  <si>
    <t>DOLNA 02</t>
  </si>
  <si>
    <t>SPACEROWA 01</t>
  </si>
  <si>
    <t>SPACEROWA 02</t>
  </si>
  <si>
    <t>Boboli</t>
  </si>
  <si>
    <t>Madalińskiego - Batorego</t>
  </si>
  <si>
    <t>KULSKIEGO 02</t>
  </si>
  <si>
    <t>RAKOWIECKA-SANKTUARIUM 01</t>
  </si>
  <si>
    <t>RAKOWIECKA-SANKTUARIUM 02</t>
  </si>
  <si>
    <t>RAKOWIECKA-SANKTUARIUM 03</t>
  </si>
  <si>
    <t>RAKOWIECKA-SANKTUARIUM 04</t>
  </si>
  <si>
    <t>Bobrowiecka</t>
  </si>
  <si>
    <t>BOBROWIECKA 01</t>
  </si>
  <si>
    <t>BOBROWIECKA 02</t>
  </si>
  <si>
    <t>KIERBEDZIA 02</t>
  </si>
  <si>
    <t>Bokserska</t>
  </si>
  <si>
    <t>BOKSERSKA 03</t>
  </si>
  <si>
    <t>BOKSERSKA 04</t>
  </si>
  <si>
    <t>BOKSERSKA 05</t>
  </si>
  <si>
    <t>Branickiego</t>
  </si>
  <si>
    <t>BRANICKIEGO  03</t>
  </si>
  <si>
    <t>SARMACKA 01</t>
  </si>
  <si>
    <t>SARMACKA 02</t>
  </si>
  <si>
    <t>Bruzdowa</t>
  </si>
  <si>
    <t>BARTYKI 02</t>
  </si>
  <si>
    <t>BRUZDOWA-KOŚCIÓŁ 01</t>
  </si>
  <si>
    <t>BRUZDOWA-KOŚCIÓŁ 02</t>
  </si>
  <si>
    <t>CALOWA 01</t>
  </si>
  <si>
    <t>GRABALÓWKI 01</t>
  </si>
  <si>
    <t>GRABALÓWKI 02</t>
  </si>
  <si>
    <t>HOSERÓW 01</t>
  </si>
  <si>
    <t>HOSERÓW 02</t>
  </si>
  <si>
    <t>KĘPA ZAWADOWSKA 01</t>
  </si>
  <si>
    <t>Chełmska</t>
  </si>
  <si>
    <t>Czerniakowska- Sobieskiego</t>
  </si>
  <si>
    <t>CHEŁMSKA 03</t>
  </si>
  <si>
    <t>CHEŁMSKA 04</t>
  </si>
  <si>
    <t>DOLNA 03</t>
  </si>
  <si>
    <t>ZAKRZEWSKA 01</t>
  </si>
  <si>
    <t>ZAKRZEWSKA 02</t>
  </si>
  <si>
    <t>Ciszewskiego</t>
  </si>
  <si>
    <t>Skrzyżowanie ul. Rosoła z ul. Ciszewskiego</t>
  </si>
  <si>
    <t>Pileckiego - Nowoursynowska</t>
  </si>
  <si>
    <t>CENTRUM ONKOLOGII 01</t>
  </si>
  <si>
    <t>CISZEWSKIEGO 01</t>
  </si>
  <si>
    <t>CISZEWSKIEGO 02</t>
  </si>
  <si>
    <t>CISZEWSKIEGO 06</t>
  </si>
  <si>
    <t>MAGELLANA 02</t>
  </si>
  <si>
    <t>STRZELECKIEGO 04</t>
  </si>
  <si>
    <t>URSYNÓW PŁD. 01</t>
  </si>
  <si>
    <t>URSYNÓW PŁD. 02</t>
  </si>
  <si>
    <t>Cybernetyki</t>
  </si>
  <si>
    <t>Taśmowa - Gintrowskiego</t>
  </si>
  <si>
    <t>CYBERNETYKI 04</t>
  </si>
  <si>
    <t>KOMPUTEROWA 01</t>
  </si>
  <si>
    <t>KOMPUTEROWA 02</t>
  </si>
  <si>
    <t>RONDO ŻABCZYŃSKIEGO 04</t>
  </si>
  <si>
    <t>Cynamonowa</t>
  </si>
  <si>
    <t>CYNAMONOWA 04</t>
  </si>
  <si>
    <t>MAGELLANA 01</t>
  </si>
  <si>
    <t>POLINEZYJSKA 02</t>
  </si>
  <si>
    <t>POLINEZYJSKA 05</t>
  </si>
  <si>
    <t>SZOLC-ROGOŹIŃSKIEGO 01</t>
  </si>
  <si>
    <t>SZOLC-ROGOŹIŃSKIEGO 02</t>
  </si>
  <si>
    <t>Bartycka - Gołkowska</t>
  </si>
  <si>
    <t>AL.WITOSA 01</t>
  </si>
  <si>
    <t>AL.WITOSA 02</t>
  </si>
  <si>
    <t>BARTYCKA 05</t>
  </si>
  <si>
    <t>CHEŁMSKA 01</t>
  </si>
  <si>
    <t>CHEŁMSKA 02</t>
  </si>
  <si>
    <t>PL.BERNARDYŃSKI 02</t>
  </si>
  <si>
    <t>SIELCE 01</t>
  </si>
  <si>
    <t>SIELCE 02</t>
  </si>
  <si>
    <t>Dąbrowskiego</t>
  </si>
  <si>
    <t>Puławska - Wołoska</t>
  </si>
  <si>
    <t>Dereniowa</t>
  </si>
  <si>
    <t>MALINOWSKIEGO 01</t>
  </si>
  <si>
    <t>MALINOWSKIEGO 02</t>
  </si>
  <si>
    <t>MIKLASZEWSKIEGO 01</t>
  </si>
  <si>
    <t>MIKLASZEWSKIEGO 02</t>
  </si>
  <si>
    <t>STRYJEŃSKICH 02</t>
  </si>
  <si>
    <t>WARCHAŁOWSKIEGO 02</t>
  </si>
  <si>
    <t>WARCHAŁOWSKIEGO 01</t>
  </si>
  <si>
    <t>Dolina Służewiecka</t>
  </si>
  <si>
    <t>Puławska - al. Wilanowska</t>
  </si>
  <si>
    <t>DOLINA SŁUŻEWIECKA 01</t>
  </si>
  <si>
    <t>NOWOURSYNOWSKA 01</t>
  </si>
  <si>
    <t>NOWOURSYNOWSKA 02</t>
  </si>
  <si>
    <t>Dolna</t>
  </si>
  <si>
    <t>Sobieskiego - Puławska</t>
  </si>
  <si>
    <t>DOLNA 04</t>
  </si>
  <si>
    <t>KONDUKTORSKA 01</t>
  </si>
  <si>
    <t>KONDUKTORSKA 02</t>
  </si>
  <si>
    <t>Domaniewska</t>
  </si>
  <si>
    <t>Puławska - Suwak</t>
  </si>
  <si>
    <t>DOMANIEWSKA 06</t>
  </si>
  <si>
    <t>DOMANIEWSKA 05</t>
  </si>
  <si>
    <t>OS. DOMANIEWSKA 04</t>
  </si>
  <si>
    <t>Drewny</t>
  </si>
  <si>
    <t>Przyczółkowa - Granica Miasta</t>
  </si>
  <si>
    <t>ANDRUTOWA 03</t>
  </si>
  <si>
    <t>ANDRUTOWA 04</t>
  </si>
  <si>
    <t>KORBOŃSKIEGO 01</t>
  </si>
  <si>
    <t>KORBOŃSKIEGO 02</t>
  </si>
  <si>
    <t>OS.PATIO 01</t>
  </si>
  <si>
    <t>OS.PATIO 02</t>
  </si>
  <si>
    <t>WAFLOWA 01</t>
  </si>
  <si>
    <t>WAFLOWA 02</t>
  </si>
  <si>
    <t>Gagarina</t>
  </si>
  <si>
    <t>Belwederska - Czerniakowska</t>
  </si>
  <si>
    <t>IWICKA 01</t>
  </si>
  <si>
    <t>IWICKA 02</t>
  </si>
  <si>
    <t>SIELCE 04</t>
  </si>
  <si>
    <t>SPACEROWA 03</t>
  </si>
  <si>
    <t>STĘPIŃSKA 01</t>
  </si>
  <si>
    <t>STĘPIŃSKA 02</t>
  </si>
  <si>
    <t>Galopu</t>
  </si>
  <si>
    <t>ŁĄCZYNY 02</t>
  </si>
  <si>
    <t>Gandhi</t>
  </si>
  <si>
    <t>Pileckiego - Rosoła</t>
  </si>
  <si>
    <t>INSTYTUT HEMATOLOGII 03</t>
  </si>
  <si>
    <t>METRO IMIELIN 01</t>
  </si>
  <si>
    <t>METRO IMIELIN 02</t>
  </si>
  <si>
    <t>MIKLASZEWSKIEGO 03</t>
  </si>
  <si>
    <t>MIKLASZEWSKIEGO 04</t>
  </si>
  <si>
    <t>POLINEZYJSKA 03</t>
  </si>
  <si>
    <t>POLINEZYJSKA 04</t>
  </si>
  <si>
    <t>TELIGI 01</t>
  </si>
  <si>
    <t>STARE KABATY 01</t>
  </si>
  <si>
    <t>Marynarska - Puławska</t>
  </si>
  <si>
    <t>BARTŁOMIEJA 01</t>
  </si>
  <si>
    <t>BARTŁOMIEJA 02</t>
  </si>
  <si>
    <t>CYBERNETYKI 01</t>
  </si>
  <si>
    <t>CYBERNETYKI 02</t>
  </si>
  <si>
    <t>GOTARDA 01</t>
  </si>
  <si>
    <t>GOTARDA 02</t>
  </si>
  <si>
    <t>RONDO UNII EUROPEJSKIEJ 05</t>
  </si>
  <si>
    <t>WYŚCIGI 03</t>
  </si>
  <si>
    <t>WYŚCIGI 04</t>
  </si>
  <si>
    <t>Gołkowska</t>
  </si>
  <si>
    <t>Powsińska - Statkowskiego</t>
  </si>
  <si>
    <t>GOŁKOWSKA 02</t>
  </si>
  <si>
    <t>GOŁKOWSKA 03</t>
  </si>
  <si>
    <t>JEZIORKO CZERNIAKOWSKIE 01</t>
  </si>
  <si>
    <t>JEZIORKO CZERNIAKOWSKIE 02</t>
  </si>
  <si>
    <t>OS.BERNARDYŃSKA 01</t>
  </si>
  <si>
    <t>OS.BERNARDYŃSKA 02</t>
  </si>
  <si>
    <t>Gościniec</t>
  </si>
  <si>
    <t>ŁOSOSIOWA 01</t>
  </si>
  <si>
    <t>ŁOSOSIOWA 02</t>
  </si>
  <si>
    <t>SIEKIERKOWSKA 01</t>
  </si>
  <si>
    <t>SIEKIERKOWSKA 02</t>
  </si>
  <si>
    <t>Gotarda</t>
  </si>
  <si>
    <t>JADŹWINGÓW 01</t>
  </si>
  <si>
    <t>JADŹWINGÓW 02</t>
  </si>
  <si>
    <t>Goworka</t>
  </si>
  <si>
    <t>PL.UNII LUBELSKIEJ 07</t>
  </si>
  <si>
    <t>Gwintowa</t>
  </si>
  <si>
    <t>SIEKIERKI SANKTUARIUM 03</t>
  </si>
  <si>
    <t>Herbsta</t>
  </si>
  <si>
    <t>DUNIKOWSKIEGO 01</t>
  </si>
  <si>
    <t>DUNIKOWSKIEGO 02</t>
  </si>
  <si>
    <t>HERBSTA 03</t>
  </si>
  <si>
    <t>METRO STOKŁOSY 02</t>
  </si>
  <si>
    <t>Idzikowskiego</t>
  </si>
  <si>
    <t>Puławska - Czerniakowska</t>
  </si>
  <si>
    <t>Jastrzębowskiego</t>
  </si>
  <si>
    <t>METRO STOKŁOSY 01</t>
  </si>
  <si>
    <t>URSYNÓW PŁN. 03</t>
  </si>
  <si>
    <t>URSYNÓW PŁN. 04</t>
  </si>
  <si>
    <t>URSYNÓW PŁN. 05</t>
  </si>
  <si>
    <t>URSYNÓW PŁN. 06</t>
  </si>
  <si>
    <t>Joliot-Curie</t>
  </si>
  <si>
    <t>SAMOCHODOWA 06</t>
  </si>
  <si>
    <t>BEŁDAN 03</t>
  </si>
  <si>
    <t>BEŁDAN 04</t>
  </si>
  <si>
    <t>SMOLUCHOWSKIEGO 01</t>
  </si>
  <si>
    <t>SMOLUCHOWSKIEGO 02</t>
  </si>
  <si>
    <t>TARNINY 02</t>
  </si>
  <si>
    <t>Karczunkowska</t>
  </si>
  <si>
    <t>KARCZUNKOWSKA 04</t>
  </si>
  <si>
    <t>PKP JEZIORKI 53</t>
  </si>
  <si>
    <t>TROMBITY 01</t>
  </si>
  <si>
    <t>TROMBITY 02</t>
  </si>
  <si>
    <t>Kazimierzowska</t>
  </si>
  <si>
    <t>Ursynowska - Madalińskiego</t>
  </si>
  <si>
    <t>Kiedacza</t>
  </si>
  <si>
    <t>KOPCIŃSKIEGO 01</t>
  </si>
  <si>
    <t>KOPCIŃSKIEGO 02</t>
  </si>
  <si>
    <t>Kłobucka</t>
  </si>
  <si>
    <t>Wyczółki - Bokserska</t>
  </si>
  <si>
    <t>ARESZT SLEDCZY SŁUŻEWIEC 01</t>
  </si>
  <si>
    <t>ARESZT SLEDCZY SŁUŻEWIEC 02</t>
  </si>
  <si>
    <t>BOKSERSKA 01</t>
  </si>
  <si>
    <t>KŁOBUCKA 04</t>
  </si>
  <si>
    <t>JURAJSKA 01</t>
  </si>
  <si>
    <t>JURAJSKA 02</t>
  </si>
  <si>
    <t>TABOROWA 01</t>
  </si>
  <si>
    <t>TABOROWA 02</t>
  </si>
  <si>
    <t>Kobylańska</t>
  </si>
  <si>
    <t>ŁUCZNICZA 01</t>
  </si>
  <si>
    <t>SPIRALNA 01</t>
  </si>
  <si>
    <t>Konstruktorska</t>
  </si>
  <si>
    <t>Racjonalizacji - Postępu</t>
  </si>
  <si>
    <t>RACJONALIZACJI 01</t>
  </si>
  <si>
    <t>RACJONALIZACJI 02</t>
  </si>
  <si>
    <t>Krasickiego</t>
  </si>
  <si>
    <t>Woronicza - Ursynowska</t>
  </si>
  <si>
    <t>WIELICKA 02</t>
  </si>
  <si>
    <t>Krasnowolska</t>
  </si>
  <si>
    <t>FLAMENCO 02</t>
  </si>
  <si>
    <t>Lanciego</t>
  </si>
  <si>
    <t>LANCIEGO 03</t>
  </si>
  <si>
    <t>MIGDAŁOWA 01</t>
  </si>
  <si>
    <t>MIGDAŁOWA 02</t>
  </si>
  <si>
    <t>Łączyny</t>
  </si>
  <si>
    <t>WYCZÓŁKI 01</t>
  </si>
  <si>
    <t>WYCZÓŁKI 02</t>
  </si>
  <si>
    <t>Łowicka</t>
  </si>
  <si>
    <t>RAKOWIECKA-SANKTUARIUM 05</t>
  </si>
  <si>
    <t>Madalińskiego</t>
  </si>
  <si>
    <t>Wołoska - Puławska</t>
  </si>
  <si>
    <t>DWORKOWA 04</t>
  </si>
  <si>
    <t>KULSKIEGO 05</t>
  </si>
  <si>
    <t>ŁOWICKA 01</t>
  </si>
  <si>
    <t>ŁOWICKA 02</t>
  </si>
  <si>
    <t>MADALIŃSKIEGO 03</t>
  </si>
  <si>
    <t>MADALIŃSKIEGO 04</t>
  </si>
  <si>
    <t>MADALIŃSKIEGO-SZPITAL 01</t>
  </si>
  <si>
    <t>MADALIŃSKIEGO-SZPITAL 02</t>
  </si>
  <si>
    <t>Malczewskiego</t>
  </si>
  <si>
    <t>JOLIOT-CURIE 01</t>
  </si>
  <si>
    <t>JOLIOT-CURIE 02</t>
  </si>
  <si>
    <t>MALCZEWSKIEGO 04</t>
  </si>
  <si>
    <t>POLSKIE RADIO 03</t>
  </si>
  <si>
    <t>POLSKIE RADIO 04</t>
  </si>
  <si>
    <t>Marynarska</t>
  </si>
  <si>
    <t>Gintrowskiego - Węzeł "Marynarska"</t>
  </si>
  <si>
    <t>PKP SŁUŻEWIEC 01</t>
  </si>
  <si>
    <t>PKP SŁUŻEWIEC 02</t>
  </si>
  <si>
    <t>POSTĘPU 01</t>
  </si>
  <si>
    <t>POSTĘPU 02</t>
  </si>
  <si>
    <t>RONDO UNII EUROPEJSKIEJ 02</t>
  </si>
  <si>
    <t>RONDO UNII EUROPEJSKIEJ 03</t>
  </si>
  <si>
    <t>RONDO UNII EUROPEJSKIEJ 04</t>
  </si>
  <si>
    <t>Metro "Imielin"</t>
  </si>
  <si>
    <t>Otoczenie Stacji Metra Imielin</t>
  </si>
  <si>
    <t>Metro "Kabaty"</t>
  </si>
  <si>
    <t>Otoczenie Stacji Metra Kabaty</t>
  </si>
  <si>
    <t>Metro "Natolin"</t>
  </si>
  <si>
    <t>Otoczenie Stacji Metra Natolin</t>
  </si>
  <si>
    <t>Metro "Pole Mokotowskie"</t>
  </si>
  <si>
    <t>Otoczenie Stacji Metra Pole Mokotowskie</t>
  </si>
  <si>
    <t>Metro "Racławicka"</t>
  </si>
  <si>
    <t>Otoczenie Stacji Metra Racławicka</t>
  </si>
  <si>
    <t>Metro "Służew"</t>
  </si>
  <si>
    <t>Otoczenie Stacji Metra Służew</t>
  </si>
  <si>
    <t>Metro "Stokłosy"</t>
  </si>
  <si>
    <t>Otoczenie Stacji Metra Stokłosy</t>
  </si>
  <si>
    <t>Metro "Ursynów"</t>
  </si>
  <si>
    <t>Otoczenie Stacji Metra Ursynów</t>
  </si>
  <si>
    <t>Metro "Wierzbno"</t>
  </si>
  <si>
    <t>Otoczenie Stacji Metra Wierzbno</t>
  </si>
  <si>
    <t>Metro "Wilanowska"</t>
  </si>
  <si>
    <t>Otoczenie Stacji Metra Wilanowska</t>
  </si>
  <si>
    <t>Metryczna</t>
  </si>
  <si>
    <t>BARTYKI 01</t>
  </si>
  <si>
    <t>METRYCZNA 01</t>
  </si>
  <si>
    <t>Nałęczowska</t>
  </si>
  <si>
    <t>Nowoursynowska</t>
  </si>
  <si>
    <t>Dolina Służewiecka - Dominikańska</t>
  </si>
  <si>
    <t>ARBUZOWA 01</t>
  </si>
  <si>
    <t>ARBUZOWA 02</t>
  </si>
  <si>
    <t>CISZEWSKIEGO 04</t>
  </si>
  <si>
    <t>NOSKOWSKIEGO 01</t>
  </si>
  <si>
    <t>NOSKOWSKIEGO 02</t>
  </si>
  <si>
    <t>NOWOURSYNOWSKA 03</t>
  </si>
  <si>
    <t>NOWOURSYNOWSKA 05</t>
  </si>
  <si>
    <t>SGGW - KLINIKA 01</t>
  </si>
  <si>
    <t>SGGW - KLINIKA 02</t>
  </si>
  <si>
    <t>SGGW-BIBLIOTEKA 01</t>
  </si>
  <si>
    <t>SGGW-BIBLIOTEKA 02</t>
  </si>
  <si>
    <t>SGGW-REKTORAT 01</t>
  </si>
  <si>
    <t>SGGW-REKTORAT 02</t>
  </si>
  <si>
    <t>Nugat</t>
  </si>
  <si>
    <t>NUGAT 01</t>
  </si>
  <si>
    <t>NUGAT 02</t>
  </si>
  <si>
    <t>TELIGI 04</t>
  </si>
  <si>
    <t>Obrzeżna</t>
  </si>
  <si>
    <t>Bokserska - Cybernetyki</t>
  </si>
  <si>
    <t>BOKSERSKA 02</t>
  </si>
  <si>
    <t>OBRZEŻNA 01</t>
  </si>
  <si>
    <t>OBRZEŻNA 02</t>
  </si>
  <si>
    <t>Odyńca</t>
  </si>
  <si>
    <t>KRASICKIEGO 01</t>
  </si>
  <si>
    <t>KRASICKIEGO 02</t>
  </si>
  <si>
    <t>ODYŃCA 03</t>
  </si>
  <si>
    <t>ODYŃCA 04</t>
  </si>
  <si>
    <t>TAGORE'A 01</t>
  </si>
  <si>
    <t>TAGORE'A 02</t>
  </si>
  <si>
    <t>WOŁOSKA 05</t>
  </si>
  <si>
    <t>Opieńki</t>
  </si>
  <si>
    <t>POWSIN - PARK KULTURY 01</t>
  </si>
  <si>
    <t>Orzycka</t>
  </si>
  <si>
    <t>ORZYCKA 01</t>
  </si>
  <si>
    <t>ORZYCKA 02</t>
  </si>
  <si>
    <t>Osmańska</t>
  </si>
  <si>
    <t>OSMAŃSKA 03</t>
  </si>
  <si>
    <t>Pileckiego</t>
  </si>
  <si>
    <t>Płaskowickiej - Puławska</t>
  </si>
  <si>
    <t>CENTRUM ONKOLOGII 03</t>
  </si>
  <si>
    <t>CENTRUM ONKOLOGII 04</t>
  </si>
  <si>
    <t>HERBSTA 01</t>
  </si>
  <si>
    <t>HERBSTA 02</t>
  </si>
  <si>
    <t>HOSPICJUM ONKOLOGICZNE 01</t>
  </si>
  <si>
    <t>HOSPICJUM ONKOLOGICZNE 02</t>
  </si>
  <si>
    <t>INSTYTUT HEMATOLOGII 01</t>
  </si>
  <si>
    <t>INSTYTUT HEMATOLOGII 02</t>
  </si>
  <si>
    <t>PILECKIEGO 04</t>
  </si>
  <si>
    <t>POLECZKI 03</t>
  </si>
  <si>
    <t>pl. Unii Lubelskiej</t>
  </si>
  <si>
    <t>Otoczenie placu</t>
  </si>
  <si>
    <t>Płaskowickiej</t>
  </si>
  <si>
    <t>Puławska - Nowoursynowska</t>
  </si>
  <si>
    <t>BRACI WAGÓW 02</t>
  </si>
  <si>
    <t>CYNAMONOWA 02</t>
  </si>
  <si>
    <t>NATOLIN PŁN. 02</t>
  </si>
  <si>
    <t>PILECKIEGO 01</t>
  </si>
  <si>
    <t>SÓJKI 03</t>
  </si>
  <si>
    <t>URSYNÓW ZACH. 01</t>
  </si>
  <si>
    <t>URSYNÓW ZACH. 02</t>
  </si>
  <si>
    <t>URSYNÓW ZACH. 04</t>
  </si>
  <si>
    <t>Płaskowickiej (Lanciego)</t>
  </si>
  <si>
    <t>NATOLIN PŁN. 1(51)</t>
  </si>
  <si>
    <t>Poleczki</t>
  </si>
  <si>
    <t>Puławska - Wirażowa</t>
  </si>
  <si>
    <t>HOŁUBCOWA 01</t>
  </si>
  <si>
    <t>HOŁUBCOWA 02</t>
  </si>
  <si>
    <t>KŁOBUCKA 02</t>
  </si>
  <si>
    <t>OSMAŃSKA 01</t>
  </si>
  <si>
    <t>POLECZKI 04</t>
  </si>
  <si>
    <t>POLONEZA 01</t>
  </si>
  <si>
    <t>POLONEZA 02</t>
  </si>
  <si>
    <t>TANGO 01</t>
  </si>
  <si>
    <t>TANGO 02</t>
  </si>
  <si>
    <t>Poloneza</t>
  </si>
  <si>
    <t>KRASNOWOLA 51</t>
  </si>
  <si>
    <t>Polska</t>
  </si>
  <si>
    <t>Gościniec - Antoniewska</t>
  </si>
  <si>
    <t>GĄSOCIŃSKA 01</t>
  </si>
  <si>
    <t>GĄSOCIŃSKA 02</t>
  </si>
  <si>
    <t>Postępu</t>
  </si>
  <si>
    <t>Cybernetyki - Konstruktorska</t>
  </si>
  <si>
    <t>CENTRUM TARGOWE  01</t>
  </si>
  <si>
    <t>CENTRUM TARGOWE  02</t>
  </si>
  <si>
    <t>RONDO ŻABCZYŃSKIEGO 01</t>
  </si>
  <si>
    <t>STOLBUD 01</t>
  </si>
  <si>
    <t>Powsińska</t>
  </si>
  <si>
    <t>Gołkowska - Augustówka</t>
  </si>
  <si>
    <t>GOŁKOWSKA 01</t>
  </si>
  <si>
    <t>GORASZEWSKA 01</t>
  </si>
  <si>
    <t>GORASZEWSKA 02</t>
  </si>
  <si>
    <t>GORASZEWSKA 03</t>
  </si>
  <si>
    <t>LIMANOWSKIEGO 01</t>
  </si>
  <si>
    <t>LIMANOWSKIEGO 02</t>
  </si>
  <si>
    <t>SADYBA 01</t>
  </si>
  <si>
    <t>SADYBA 02</t>
  </si>
  <si>
    <t>SADYBA 03</t>
  </si>
  <si>
    <t>SADYBA 05</t>
  </si>
  <si>
    <t>SADYBA 06</t>
  </si>
  <si>
    <t>WIERTNICZA 02</t>
  </si>
  <si>
    <t>SADYBA 04</t>
  </si>
  <si>
    <t>Prawdziwka</t>
  </si>
  <si>
    <t>OGRÓD BOTANICZNY 01</t>
  </si>
  <si>
    <t>OGRÓD BOTANICZNY 03</t>
  </si>
  <si>
    <t>Prętowa</t>
  </si>
  <si>
    <t>PRĘTOWA 01</t>
  </si>
  <si>
    <t>Przekorna</t>
  </si>
  <si>
    <t>Opieńki - Przyczółkowa</t>
  </si>
  <si>
    <t>ANDRUTOWA 01</t>
  </si>
  <si>
    <t>ANDRUTOWA 02</t>
  </si>
  <si>
    <t>GĄSEK 01</t>
  </si>
  <si>
    <t>GĄSEK 02</t>
  </si>
  <si>
    <t>PRZEKORNA 01</t>
  </si>
  <si>
    <t>PRZEKORNA 02</t>
  </si>
  <si>
    <t>Przy Bażantarni</t>
  </si>
  <si>
    <t>LOKAJSKIEGO 01</t>
  </si>
  <si>
    <t>Przyczółkowa</t>
  </si>
  <si>
    <t>Wilanowska - Waflowa</t>
  </si>
  <si>
    <t>CZEKOLADOWA 01</t>
  </si>
  <si>
    <t>CZEKOLADOWA 02</t>
  </si>
  <si>
    <t>PAŁACOWA 01</t>
  </si>
  <si>
    <t>PAŁACOWA 02</t>
  </si>
  <si>
    <t>POWSINEK 03</t>
  </si>
  <si>
    <t>PRZEKORNA 03</t>
  </si>
  <si>
    <t>PRZEKORNA 04</t>
  </si>
  <si>
    <t>ROSOCHATA 01</t>
  </si>
  <si>
    <t>ROSOCHATA 02</t>
  </si>
  <si>
    <t>VOGLA 01</t>
  </si>
  <si>
    <t>VOGLA 02</t>
  </si>
  <si>
    <t>WAFLOWA 03</t>
  </si>
  <si>
    <t>WAFLOWA 04</t>
  </si>
  <si>
    <t>WILANÓW 01</t>
  </si>
  <si>
    <t>WILANÓW 03</t>
  </si>
  <si>
    <t>WILANÓW 04</t>
  </si>
  <si>
    <t>WILANÓW 05</t>
  </si>
  <si>
    <t>WILANÓW 06</t>
  </si>
  <si>
    <t>WILANÓW 07</t>
  </si>
  <si>
    <t>WILANÓW 08</t>
  </si>
  <si>
    <t>WILANÓW 10</t>
  </si>
  <si>
    <t>WILANÓW 12</t>
  </si>
  <si>
    <t>Puławska</t>
  </si>
  <si>
    <t>Plac Unii Lubelskiej - Dolina Służewiecka</t>
  </si>
  <si>
    <t>Skrzyżowanie ul. Wałbrzyska z ul. Puławska</t>
  </si>
  <si>
    <t>Dolina Służewiecka - granice miasta</t>
  </si>
  <si>
    <t>AL.LOTNIKÓW 01</t>
  </si>
  <si>
    <t>AL.LOTNIKÓW 07</t>
  </si>
  <si>
    <t>AL.LOTNIKÓW 08</t>
  </si>
  <si>
    <t>BOGATKI 01</t>
  </si>
  <si>
    <t>BOGATKI 02</t>
  </si>
  <si>
    <t>BUKOWIŃSKA 01</t>
  </si>
  <si>
    <t>BUKOWIŃSKA 02</t>
  </si>
  <si>
    <t>BUKOWIŃSKA 03</t>
  </si>
  <si>
    <t>BUKOWIŃSKA 04</t>
  </si>
  <si>
    <t>DĄBRÓWKA 01</t>
  </si>
  <si>
    <t>DĄBRÓWKA 02</t>
  </si>
  <si>
    <t>DWORKOWA 01</t>
  </si>
  <si>
    <t>DWORKOWA 02</t>
  </si>
  <si>
    <t>DWORKOWA 05</t>
  </si>
  <si>
    <t>DWORKOWA 06</t>
  </si>
  <si>
    <t>GRABÓW 01</t>
  </si>
  <si>
    <t>GRABÓW 02</t>
  </si>
  <si>
    <t>JAGIELSKA 01</t>
  </si>
  <si>
    <t>JAGIELSKA 02</t>
  </si>
  <si>
    <t>KAPELI 01</t>
  </si>
  <si>
    <t>KAPELI 02</t>
  </si>
  <si>
    <t>KARCZUNKOWSKA 01</t>
  </si>
  <si>
    <t>KARCZUNKOWSKA 02</t>
  </si>
  <si>
    <t>KRÓLIKARNIA 01</t>
  </si>
  <si>
    <t>KRÓLIKARNIA 02</t>
  </si>
  <si>
    <t>KRÓLIKARNIA 03</t>
  </si>
  <si>
    <t>KRÓLIKARNIA 04</t>
  </si>
  <si>
    <t>ŁAGIEWNICKA 01</t>
  </si>
  <si>
    <t>ŁAGIEWNICKA 02</t>
  </si>
  <si>
    <t>MALCZEWSKIEGO 01</t>
  </si>
  <si>
    <t>MALCZEWSKIEGO 02</t>
  </si>
  <si>
    <t>MALCZEWSKIEGO 05</t>
  </si>
  <si>
    <t>MALCZEWSKIEGO 06</t>
  </si>
  <si>
    <t>METRO WILANOWSKA 01</t>
  </si>
  <si>
    <t>METRO WILANOWSKA 02</t>
  </si>
  <si>
    <t>METRO WILANOWSKA 05</t>
  </si>
  <si>
    <t>METRO WILANOWSKA 06</t>
  </si>
  <si>
    <t>METRO WILANOWSKA 09</t>
  </si>
  <si>
    <t>METRO WILANOWSKA 10</t>
  </si>
  <si>
    <t>METRO WILANOWSKA 11</t>
  </si>
  <si>
    <t>METRO WILANOWSKA 12</t>
  </si>
  <si>
    <t>METRO WILANOWSKA 13</t>
  </si>
  <si>
    <t>METRO WILANOWSKA 14</t>
  </si>
  <si>
    <t>METRO WILANOWSKA 15</t>
  </si>
  <si>
    <t>METRO WILANOWSKA 16</t>
  </si>
  <si>
    <t>METRO WILANOWSKA 17</t>
  </si>
  <si>
    <t>METRO WILANOWSKA 18</t>
  </si>
  <si>
    <t>MORSKIE OKO 01</t>
  </si>
  <si>
    <t>MORSKIE OKO 02</t>
  </si>
  <si>
    <t>MORSKIE OKO 03</t>
  </si>
  <si>
    <t>MORSKIE OKO 04</t>
  </si>
  <si>
    <t>NIEDŹWIEDZIA 03</t>
  </si>
  <si>
    <t>NIEDŹWIEDZIA 04</t>
  </si>
  <si>
    <t>PARK DRESZERA 01</t>
  </si>
  <si>
    <t>PARK DRESZERA 02</t>
  </si>
  <si>
    <t>PARK DRESZERA 05</t>
  </si>
  <si>
    <t>PARK DRESZERA 06</t>
  </si>
  <si>
    <t>PELIKANÓW 01</t>
  </si>
  <si>
    <t>PELIKANÓW 02</t>
  </si>
  <si>
    <t>PL. UNII LUBELSKIEJ 04</t>
  </si>
  <si>
    <t>POLECZKI 01</t>
  </si>
  <si>
    <t>POLECZKI 02</t>
  </si>
  <si>
    <t>RAKOWIECKA 01</t>
  </si>
  <si>
    <t>RAKOWIECKA 02</t>
  </si>
  <si>
    <t>RAKOWIECKA 05</t>
  </si>
  <si>
    <t>RAKOWIECKA 06</t>
  </si>
  <si>
    <t>SÓJKI 01</t>
  </si>
  <si>
    <t>SÓJKI 02</t>
  </si>
  <si>
    <t>WYŚCIGI 01</t>
  </si>
  <si>
    <t>WYŚCIGI 02</t>
  </si>
  <si>
    <t>WYŚCIGI 05</t>
  </si>
  <si>
    <t>WYŚCIGI 06</t>
  </si>
  <si>
    <t>WYŚCIGI 07</t>
  </si>
  <si>
    <t>ŻOŁNY 01</t>
  </si>
  <si>
    <t>ŻOŁNY 02</t>
  </si>
  <si>
    <t>METRO WILANOWSKA 0METRO</t>
  </si>
  <si>
    <t>P</t>
  </si>
  <si>
    <t>Racjonalizacji</t>
  </si>
  <si>
    <t>Woronicza - Konstruktorska</t>
  </si>
  <si>
    <t>MAKLAKIEWICZA 02</t>
  </si>
  <si>
    <t>Racławicka</t>
  </si>
  <si>
    <t>Żwirki i Wigury - Wołoska</t>
  </si>
  <si>
    <t>DO FORTU 01</t>
  </si>
  <si>
    <t>DO FORTU 02</t>
  </si>
  <si>
    <t>MIŁOBĘDZKA 01</t>
  </si>
  <si>
    <t>MIŁOBĘDZKA 02</t>
  </si>
  <si>
    <t>WOŁOSKA 06</t>
  </si>
  <si>
    <t>Rakowiecka</t>
  </si>
  <si>
    <t>Boboli - Puławska</t>
  </si>
  <si>
    <t>KIELECKA 01</t>
  </si>
  <si>
    <t>KIELECKA 02</t>
  </si>
  <si>
    <t>METRO POLE MOKOTOWSKIE 08</t>
  </si>
  <si>
    <t>RAKOWIECKA 03</t>
  </si>
  <si>
    <t>RAKOWIECKA 04</t>
  </si>
  <si>
    <t>RAKOWIECKA-SANKTUARIUM 06</t>
  </si>
  <si>
    <t>WIŚNIOWA 01</t>
  </si>
  <si>
    <t>WIŚNIOWA 02</t>
  </si>
  <si>
    <t>Roentgena</t>
  </si>
  <si>
    <t>Pileckiego - Płaskowickiej</t>
  </si>
  <si>
    <t>CENTRUM ONKOLOGII 02</t>
  </si>
  <si>
    <t>MAKOLĄGWY 01</t>
  </si>
  <si>
    <t>MAKOLĄGWY 02</t>
  </si>
  <si>
    <t>URSYNÓW ZACH. 03</t>
  </si>
  <si>
    <t>Rolna</t>
  </si>
  <si>
    <t>METRO SŁUŻEW 04</t>
  </si>
  <si>
    <t>PODBIPIĘTY 03</t>
  </si>
  <si>
    <t>Romera</t>
  </si>
  <si>
    <t>DUNIKOWSKIEGO 04</t>
  </si>
  <si>
    <t>PIĘCIOLINII 01</t>
  </si>
  <si>
    <t>PIĘCIOLINII 02</t>
  </si>
  <si>
    <t>Rosochata</t>
  </si>
  <si>
    <t>LATOSZKI 01</t>
  </si>
  <si>
    <t>LATOSZKI 02</t>
  </si>
  <si>
    <t>ROSOCHATA 03</t>
  </si>
  <si>
    <t>ZAKAMAREK 01</t>
  </si>
  <si>
    <t>ZAKAMAREK 02</t>
  </si>
  <si>
    <t>Rosoła</t>
  </si>
  <si>
    <t>Ciszewskiego - Wąwozowa</t>
  </si>
  <si>
    <t>BELGRADZKA 01</t>
  </si>
  <si>
    <t>BELGRADZKA 02</t>
  </si>
  <si>
    <t>GRZEGORZEWSKIEJ 01</t>
  </si>
  <si>
    <t>GRZEGORZEWSKIEJ 02</t>
  </si>
  <si>
    <t>KIEPURY 01</t>
  </si>
  <si>
    <t>KIEPURY 02</t>
  </si>
  <si>
    <t>LOKAJSKIEGO 02</t>
  </si>
  <si>
    <t>MANDARYNKI 01</t>
  </si>
  <si>
    <t>MANDARYNKI 02</t>
  </si>
  <si>
    <t>PŁASKOWICKIEJ 02</t>
  </si>
  <si>
    <t>STRZELECKIEGO  01</t>
  </si>
  <si>
    <t>TELIGI 02</t>
  </si>
  <si>
    <t>TELIGI 03</t>
  </si>
  <si>
    <t>WĄWOZOWA 02</t>
  </si>
  <si>
    <t>Sągi</t>
  </si>
  <si>
    <t>SĄGI 01</t>
  </si>
  <si>
    <t>Sobieskiego</t>
  </si>
  <si>
    <t>Skrzyżowanie ul Sobieskiego z ul. Dolna</t>
  </si>
  <si>
    <t>Dolna - al. Wilanowska</t>
  </si>
  <si>
    <t>Skrzyżowanie z al. Wilanowska, al. Rzeczypospolitej</t>
  </si>
  <si>
    <t>CZARNOMORSKA 01</t>
  </si>
  <si>
    <t>CZARNOMORSKA 02</t>
  </si>
  <si>
    <t>DOLNA 01</t>
  </si>
  <si>
    <t>INSTYTUT NEUROLOGII 01</t>
  </si>
  <si>
    <t>INSTYTUT NEUROLOGII 02</t>
  </si>
  <si>
    <t>KOSTRZEWSKIEGO 01</t>
  </si>
  <si>
    <t>KOSTRZEWSKIEGO 02</t>
  </si>
  <si>
    <t>MANGALIA 01</t>
  </si>
  <si>
    <t>MANGALIA 02</t>
  </si>
  <si>
    <t>NAŁĘCZOWSKA 01</t>
  </si>
  <si>
    <t>NAŁĘCZOWSKA 02</t>
  </si>
  <si>
    <t>SOBIESKIEGO 04</t>
  </si>
  <si>
    <t>ŚW.BONIFACEGO 01</t>
  </si>
  <si>
    <t>ŚW.BONIFACEGO 02</t>
  </si>
  <si>
    <t>TOR STEGNY 01</t>
  </si>
  <si>
    <t>TOR STEGNY 02</t>
  </si>
  <si>
    <t>TOR STEGNY 05</t>
  </si>
  <si>
    <t>TRUSKAWIECKA 01</t>
  </si>
  <si>
    <t>TRUSKAWIECKA 02</t>
  </si>
  <si>
    <t>Spacerowa</t>
  </si>
  <si>
    <t>SPACEROWA 04</t>
  </si>
  <si>
    <t>Spartańska</t>
  </si>
  <si>
    <t>INSTYTUT REUMATOLOGII 01</t>
  </si>
  <si>
    <t>SPARTAŃSKA 01</t>
  </si>
  <si>
    <t>SPARTAŃSKA 02</t>
  </si>
  <si>
    <t>Spiralna</t>
  </si>
  <si>
    <t>SPIRALNA 02</t>
  </si>
  <si>
    <t>Statkowskiego</t>
  </si>
  <si>
    <t>STATKOWSKIEGO 04</t>
  </si>
  <si>
    <t>SYPNIEWSKA 01</t>
  </si>
  <si>
    <t>SYPNIEWSKA 02</t>
  </si>
  <si>
    <t>Stryjeńskich</t>
  </si>
  <si>
    <t>Wąwozowa - Płaskowickiej</t>
  </si>
  <si>
    <t>MAŁEJ ŁĄKI 01</t>
  </si>
  <si>
    <t>MAŁEJ ŁĄKI 04</t>
  </si>
  <si>
    <t>OS.WYŻYNY 02</t>
  </si>
  <si>
    <t>OS.WYŻYNY 04</t>
  </si>
  <si>
    <t>RYBAŁTÓW 01</t>
  </si>
  <si>
    <t>Surowieckiego</t>
  </si>
  <si>
    <t>KOŃSKI JAR 02</t>
  </si>
  <si>
    <t>MEGASAM 01</t>
  </si>
  <si>
    <t>MEGASAM 02</t>
  </si>
  <si>
    <t>METRO URSYNÓW 03</t>
  </si>
  <si>
    <t>ZAOLZIAŃSKA 01</t>
  </si>
  <si>
    <t>Suwak</t>
  </si>
  <si>
    <t>Syta</t>
  </si>
  <si>
    <t>Tuzinowa - Metryczna</t>
  </si>
  <si>
    <t>GLEBOWA 01</t>
  </si>
  <si>
    <t>GLEBOWA 02</t>
  </si>
  <si>
    <t>JARA 01</t>
  </si>
  <si>
    <t>JARA 02</t>
  </si>
  <si>
    <t>LERCHA 01</t>
  </si>
  <si>
    <t>LERCHA 02</t>
  </si>
  <si>
    <t>METRYCZNA 02</t>
  </si>
  <si>
    <t>SIEDLISKOWA 01</t>
  </si>
  <si>
    <t>SIEDLISKOWA 02</t>
  </si>
  <si>
    <t>SYTA 01</t>
  </si>
  <si>
    <t>SYTA 03</t>
  </si>
  <si>
    <t>TUZINOWA 02</t>
  </si>
  <si>
    <t>ZAŚCIANKOWA 01</t>
  </si>
  <si>
    <t>ZAŚCIANKOWA 02</t>
  </si>
  <si>
    <t>ZAWADY 01</t>
  </si>
  <si>
    <t>ZAWADY 02</t>
  </si>
  <si>
    <t>Śródziemnomorska</t>
  </si>
  <si>
    <t xml:space="preserve">Św. Bonifacego - Sobieskiego </t>
  </si>
  <si>
    <t>Św. Bonifacego</t>
  </si>
  <si>
    <t>Sikorskiego - Powsińska</t>
  </si>
  <si>
    <t>BATUMI 01</t>
  </si>
  <si>
    <t>BATUMI 02</t>
  </si>
  <si>
    <t>GORASZEWSKA 04</t>
  </si>
  <si>
    <t>KLARYSEWSKA 01</t>
  </si>
  <si>
    <t>KLARYSEWSKA 02</t>
  </si>
  <si>
    <t>STEGNY 01</t>
  </si>
  <si>
    <t>STEGNY 02</t>
  </si>
  <si>
    <t>STEGNY 03</t>
  </si>
  <si>
    <t>STEGNY 05</t>
  </si>
  <si>
    <t>ŚW.BONIFACEGO 03</t>
  </si>
  <si>
    <t>ŚW.BONIFACEGO 04</t>
  </si>
  <si>
    <t>Taneczna</t>
  </si>
  <si>
    <t>KONDRACKA 02</t>
  </si>
  <si>
    <t>TANECZNA 02</t>
  </si>
  <si>
    <t>SAMSONOWSKA 02</t>
  </si>
  <si>
    <t>Tuzinowa</t>
  </si>
  <si>
    <t>TUZINOWA 01</t>
  </si>
  <si>
    <t>Vogla</t>
  </si>
  <si>
    <t>Przyczółkowa - Syta</t>
  </si>
  <si>
    <t>EUROPEJSKA 01</t>
  </si>
  <si>
    <t>EUROPEJSKA 02</t>
  </si>
  <si>
    <t>OGRODY DZIAŁKOWE WILANÓWKA 01</t>
  </si>
  <si>
    <t>OGRODY DZIAŁKOWE WILANÓWKA 02</t>
  </si>
  <si>
    <t>RUCZAJ 01</t>
  </si>
  <si>
    <t>RUCZAJ 02</t>
  </si>
  <si>
    <t>VOGLA-MORYSIN 01</t>
  </si>
  <si>
    <t>VOGLA-MORYSIN 02</t>
  </si>
  <si>
    <t>SYTA 02</t>
  </si>
  <si>
    <t>VOGLA 03</t>
  </si>
  <si>
    <t>Wałbrzyska</t>
  </si>
  <si>
    <t>Dominikańska - Puławska</t>
  </si>
  <si>
    <t>AL.LOTNIKÓW 05</t>
  </si>
  <si>
    <t>METRO SŁUŻEW 01</t>
  </si>
  <si>
    <t>METRO SŁUŻEW 02</t>
  </si>
  <si>
    <t>WAŁBRZYSKA - CMENTARZ 01</t>
  </si>
  <si>
    <t>WRÓBLA 01</t>
  </si>
  <si>
    <t>WRÓBLA 02</t>
  </si>
  <si>
    <t>ul. Batorego - Puławska</t>
  </si>
  <si>
    <t>PL. UNII LUBELSKIEJ 01</t>
  </si>
  <si>
    <t>PL. UNII LUBELSKIEJ 02</t>
  </si>
  <si>
    <t>Wąwozowa</t>
  </si>
  <si>
    <t>Rosoła - Stryjeńskich</t>
  </si>
  <si>
    <t>METRO KABATY 03</t>
  </si>
  <si>
    <t>METRO KABATY 04</t>
  </si>
  <si>
    <t>MIELCZARSKIEGO 01</t>
  </si>
  <si>
    <t>MIELCZARSKIEGO 02</t>
  </si>
  <si>
    <t>RYBAŁTÓW 02</t>
  </si>
  <si>
    <t>WĄWOZOWA 01</t>
  </si>
  <si>
    <t>ZARUBY 01</t>
  </si>
  <si>
    <t>ZARUBY 02</t>
  </si>
  <si>
    <t>Wiechy</t>
  </si>
  <si>
    <t>ROSY 01</t>
  </si>
  <si>
    <t>ROSY 02</t>
  </si>
  <si>
    <t>Wiertnicza</t>
  </si>
  <si>
    <t>al.Wilanowska - Augustówka</t>
  </si>
  <si>
    <t>KOSIARZY 01</t>
  </si>
  <si>
    <t>KOSIARZY 02</t>
  </si>
  <si>
    <t>ŁOWCZA 01</t>
  </si>
  <si>
    <t>ŁOWCZA 02</t>
  </si>
  <si>
    <t>WIERTNICZA 01</t>
  </si>
  <si>
    <t>Wołoska</t>
  </si>
  <si>
    <t>Skrzyżowanie ul. Wołoska z ul. Odyńca</t>
  </si>
  <si>
    <t>Skrzyżowanie ul. Wołoskiej z ul. Marynarską (Galeria Mokotów )</t>
  </si>
  <si>
    <t>Skrzyżowanie ul. Woronicza z ul. Wołoska</t>
  </si>
  <si>
    <t>Madalińskiego - Marynarska</t>
  </si>
  <si>
    <t>BYTNARA 01</t>
  </si>
  <si>
    <t>BYTNARA 02</t>
  </si>
  <si>
    <t>DOMANIEWSKA 01</t>
  </si>
  <si>
    <t>DOMANIEWSKA 02</t>
  </si>
  <si>
    <t>DOMANIEWSKA 03</t>
  </si>
  <si>
    <t>DOMANIEWSKA 04</t>
  </si>
  <si>
    <t>KONSTRUKTORSKA 01</t>
  </si>
  <si>
    <t>KONSTRUKTORSKA 02</t>
  </si>
  <si>
    <t>KONSTRUKTORSKA 03</t>
  </si>
  <si>
    <t>KONSTRUKTORSKA 04</t>
  </si>
  <si>
    <t>KULSKIEGO 01</t>
  </si>
  <si>
    <t>KULSKIEGO 03</t>
  </si>
  <si>
    <t>KULSKIEGO 04</t>
  </si>
  <si>
    <t>RONDO UNII EUROPEJSKIEJ 06</t>
  </si>
  <si>
    <t>SZPITAL MSW 01</t>
  </si>
  <si>
    <t>SZPITAL MSW 02</t>
  </si>
  <si>
    <t>SZPITAL MSW 03</t>
  </si>
  <si>
    <t>SZPITAL MSW 04</t>
  </si>
  <si>
    <t>WOŁOSKA 01</t>
  </si>
  <si>
    <t>WOŁOSKA 02</t>
  </si>
  <si>
    <t>WOŁOSKA 03</t>
  </si>
  <si>
    <t>WOŁOSKA 04</t>
  </si>
  <si>
    <t>WORONICZA 01</t>
  </si>
  <si>
    <t>WORONICZA 02</t>
  </si>
  <si>
    <t>WORONICZA 03</t>
  </si>
  <si>
    <t>WORONICZA 04</t>
  </si>
  <si>
    <t>Woronicza</t>
  </si>
  <si>
    <t>Racjonalizacji - Puławska</t>
  </si>
  <si>
    <t>KRÓLIKARNIA 05</t>
  </si>
  <si>
    <t>KRÓLIKARNIA 06</t>
  </si>
  <si>
    <t>KRÓLIKARNIA 08</t>
  </si>
  <si>
    <t>MAKLAKIEWICZA 01</t>
  </si>
  <si>
    <t>METRO WIERZBNO 03</t>
  </si>
  <si>
    <t>METRO WIERZBNO 04</t>
  </si>
  <si>
    <t>METRO WIERZBNO 05</t>
  </si>
  <si>
    <t>METRO WIERZBNO 06</t>
  </si>
  <si>
    <t>SAMOCHODOWA 01</t>
  </si>
  <si>
    <t>SAMOCHODOWA 02</t>
  </si>
  <si>
    <t>SAMOCHODOWA 03</t>
  </si>
  <si>
    <t>SAMOCHODOWA 04</t>
  </si>
  <si>
    <t>TELEWIZJA POLSKA 01</t>
  </si>
  <si>
    <t>TELEWIZJA POLSKA 02</t>
  </si>
  <si>
    <t>TELEWIZJA POLSKA 03</t>
  </si>
  <si>
    <t>TELEWIZJA POLSKA 04</t>
  </si>
  <si>
    <t>WIELICKA 01</t>
  </si>
  <si>
    <t>WORONICZA 05</t>
  </si>
  <si>
    <t>WORONICZA 06</t>
  </si>
  <si>
    <t>WORONICZA 07</t>
  </si>
  <si>
    <t>WORONICZA 08</t>
  </si>
  <si>
    <t>ZAJEZDNIA WORONICZA 01</t>
  </si>
  <si>
    <t>ZAJEZDNIA WORONICZA 02</t>
  </si>
  <si>
    <t>Wynalazek</t>
  </si>
  <si>
    <t>WYNALAZEK 04</t>
  </si>
  <si>
    <t>Zatorze</t>
  </si>
  <si>
    <t>KŁOBUCKA 03</t>
  </si>
  <si>
    <t>Zawodzie</t>
  </si>
  <si>
    <t>ŁUCZNICZA 02</t>
  </si>
  <si>
    <t xml:space="preserve">lp. </t>
  </si>
  <si>
    <t>nazwa trasy</t>
  </si>
  <si>
    <t>odcinek/ lokalizacja/ nazwa przystanku</t>
  </si>
  <si>
    <t xml:space="preserve">typ kosza </t>
  </si>
  <si>
    <t>pojemność</t>
  </si>
  <si>
    <t xml:space="preserve">ilość koszy </t>
  </si>
  <si>
    <t>częstotliwość opróżnień</t>
  </si>
  <si>
    <t xml:space="preserve">ilość opróżnień </t>
  </si>
  <si>
    <t xml:space="preserve">godziny opróżnień </t>
  </si>
  <si>
    <t>1 Sierpnia</t>
  </si>
  <si>
    <t xml:space="preserve">al. Krakowska - Żwirki i Wigury </t>
  </si>
  <si>
    <t>betonowy</t>
  </si>
  <si>
    <t>1 SIERPNIA 03</t>
  </si>
  <si>
    <t>JADWISIN 01</t>
  </si>
  <si>
    <t>JADWISIN 02</t>
  </si>
  <si>
    <t>NOVOTEL 04</t>
  </si>
  <si>
    <t>URZĄD STATYSTYCZNY 01</t>
  </si>
  <si>
    <t>URZĄD STATYSTYCZNY 02</t>
  </si>
  <si>
    <t>al. 4 Czerwca 1989 r.</t>
  </si>
  <si>
    <t xml:space="preserve">wiadukt kolejowy - al. Jerozolimskie </t>
  </si>
  <si>
    <t>BATALIONU WŁOCHY 01</t>
  </si>
  <si>
    <t>BATALIONU WŁOCHY 02</t>
  </si>
  <si>
    <t>NOWE WŁOCHY 05</t>
  </si>
  <si>
    <t>PKP URSUS PŁN. 03</t>
  </si>
  <si>
    <t>PKP URSUS PŁN. 04</t>
  </si>
  <si>
    <t>POCZTY GDAŃSKIEJ 01</t>
  </si>
  <si>
    <t>POCZTY GDAŃSKIEJ 02</t>
  </si>
  <si>
    <t>URSUS-RATUSZ 05</t>
  </si>
  <si>
    <t>ZAPUSTNA 04</t>
  </si>
  <si>
    <t xml:space="preserve">Chałubińskiego - pl. Zawiszy </t>
  </si>
  <si>
    <t xml:space="preserve">pl. Zawiszy - Łopuszańska </t>
  </si>
  <si>
    <t>BERESTECKA 01</t>
  </si>
  <si>
    <t>BERESTECKA 02</t>
  </si>
  <si>
    <t>BIAŁOBRZESKA 01</t>
  </si>
  <si>
    <t>BIAŁOBRZESKA 02</t>
  </si>
  <si>
    <t>DW.ZACHODNI 01</t>
  </si>
  <si>
    <t>DW.ZACHODNI 02</t>
  </si>
  <si>
    <t>DW.ZACHODNI 03</t>
  </si>
  <si>
    <t>DW.ZACHODNI 04</t>
  </si>
  <si>
    <t>DW.ZACHODNI 05</t>
  </si>
  <si>
    <t>DW.ZACHODNI 06</t>
  </si>
  <si>
    <t>GRZYMAŁY-SOKOŁOWSKIEGO 01</t>
  </si>
  <si>
    <t>GRZYMAŁY-SOKOŁOWSKIEGO 02</t>
  </si>
  <si>
    <t>ŁOPUSZAŃSKA 01</t>
  </si>
  <si>
    <t>ŁOPUSZAŃSKA 02</t>
  </si>
  <si>
    <t>PKP WKD ALEJE JEROZOLIMSKIE 01</t>
  </si>
  <si>
    <t>PKP WKD ALEJE JEROZOLIMSKIE 02</t>
  </si>
  <si>
    <t>PKP WKD ALEJE JEROZOLIMSKIE 03</t>
  </si>
  <si>
    <t>PL. STARYNKIEWICZA 01</t>
  </si>
  <si>
    <t>PL. STARYNKIEWICZA 02</t>
  </si>
  <si>
    <t>PL. STARYNKIEWICZA 03</t>
  </si>
  <si>
    <t>PL. STARYNKIEWICZA 04</t>
  </si>
  <si>
    <t>PL.ZAWISZY 01</t>
  </si>
  <si>
    <t>7,12,15,19</t>
  </si>
  <si>
    <t>PL.ZAWISZY 02</t>
  </si>
  <si>
    <t>PL.ZAWISZY 03</t>
  </si>
  <si>
    <t>PL.ZAWISZY 05</t>
  </si>
  <si>
    <t>PL.ZAWISZY 06</t>
  </si>
  <si>
    <t>PL.ZAWISZY 08</t>
  </si>
  <si>
    <t>POPULARNA 01</t>
  </si>
  <si>
    <t>POPULARNA 02</t>
  </si>
  <si>
    <t>RONDO ZESŁANCÓW SYBERYJSKICH 02</t>
  </si>
  <si>
    <t>RONDO ZESŁANCÓW SYBERYJSKICH 05</t>
  </si>
  <si>
    <t>SALOMEA 01</t>
  </si>
  <si>
    <t>SALOMEA 02</t>
  </si>
  <si>
    <t>SPISKA 02</t>
  </si>
  <si>
    <t>STARODĘBY 01</t>
  </si>
  <si>
    <t>STARODĘBY 02</t>
  </si>
  <si>
    <t>ŚMIGŁOWCA 01</t>
  </si>
  <si>
    <t>ŚMIGŁOWCA 02</t>
  </si>
  <si>
    <t>ŻYWIECKA 01</t>
  </si>
  <si>
    <t>ŻYWIECKA 02</t>
  </si>
  <si>
    <t>Aleja Krakowska</t>
  </si>
  <si>
    <t>wiadukt PKP - granica Miasta</t>
  </si>
  <si>
    <t>1 SIERPNIA 01</t>
  </si>
  <si>
    <t>1 SIERPNIA 02</t>
  </si>
  <si>
    <t>HYNKA 01</t>
  </si>
  <si>
    <t>HYNKA 02</t>
  </si>
  <si>
    <t>HYNKA 03</t>
  </si>
  <si>
    <t>HYNKA 04</t>
  </si>
  <si>
    <t>INSTYTUT LOTNICTWA (CYPRYSOWA) 01</t>
  </si>
  <si>
    <t>INSTYTUT LOTNICTWA (CYPRYSOWA) 02</t>
  </si>
  <si>
    <t>INSTYTUT LOTNICTWA (CYPRYSOWA) 03</t>
  </si>
  <si>
    <t>INSTYTUT LOTNICTWA (CYPRYSOWA) 04</t>
  </si>
  <si>
    <t>KRAKOWIAKÓW 01</t>
  </si>
  <si>
    <t>KRAKOWIAKÓW 02</t>
  </si>
  <si>
    <t>KRAKOWIAKÓW 03</t>
  </si>
  <si>
    <t>KRAKOWIAKÓW 04</t>
  </si>
  <si>
    <t>LIPOWCZANA 01</t>
  </si>
  <si>
    <t>LIPOWCZANA 02</t>
  </si>
  <si>
    <t>NA SKRAJU 01</t>
  </si>
  <si>
    <t>NA SKRAJU 02</t>
  </si>
  <si>
    <t>P+R AL.KRAKOWSKA (d. OKĘCIE) 01</t>
  </si>
  <si>
    <t>P+R AL.KRAKOWSKA (d. OKĘCIE) 02</t>
  </si>
  <si>
    <t>P+R AL.KRAKOWSKA (d. OKĘCIE) 03</t>
  </si>
  <si>
    <t>P+R AL.KRAKOWSKA (d. OKĘCIE) 04</t>
  </si>
  <si>
    <t>P+R AL.KRAKOWSKA (d. OKĘCIE) 05</t>
  </si>
  <si>
    <t>P+R AL.KRAKOWSKA (d. OKĘCIE) 06</t>
  </si>
  <si>
    <t>P+R AL.KRAKOWSKA (d. OKĘCIE) 07</t>
  </si>
  <si>
    <t>P+R AL.KRAKOWSKA (d. OKĘCIE) 08</t>
  </si>
  <si>
    <t>P+R AL.KRAKOWSKA (d. OKĘCIE) 09</t>
  </si>
  <si>
    <t>P+R AL.KRAKOWSKA (d. OKĘCIE) 10</t>
  </si>
  <si>
    <t>P+R AL.KRAKOWSKA (d. OKĘCIE) 13</t>
  </si>
  <si>
    <t>P+R AL.KRAKOWSKA (d. OKĘCIE) 15</t>
  </si>
  <si>
    <t>P+R AL.KRAKOWSKA (d. OKĘCIE) 16</t>
  </si>
  <si>
    <t>P+R AL.KRAKOWSKA (d. OKĘCIE) 17</t>
  </si>
  <si>
    <t>P+R AL.KRAKOWSKA (d. OKĘCIE) 18</t>
  </si>
  <si>
    <t>P+R AL.KRAKOWSKA (d. OKĘCIE) P+R</t>
  </si>
  <si>
    <t>PKP RAKOWIEC 04</t>
  </si>
  <si>
    <t>STOICKA 01</t>
  </si>
  <si>
    <t>STOICKA 02</t>
  </si>
  <si>
    <t>STOICKA 04</t>
  </si>
  <si>
    <t>SZYSZKOWA 01</t>
  </si>
  <si>
    <t>SZYSZKOWA 02</t>
  </si>
  <si>
    <t>WŁOCHY - RATUSZ 01</t>
  </si>
  <si>
    <t>WŁOCHY - RATUSZ 02</t>
  </si>
  <si>
    <t>WŁOCHY - RATUSZ 03</t>
  </si>
  <si>
    <t>WŁOCHY - RATUSZ 04</t>
  </si>
  <si>
    <t xml:space="preserve">Balicka </t>
  </si>
  <si>
    <t>LALKI 04</t>
  </si>
  <si>
    <t>Banacha</t>
  </si>
  <si>
    <t xml:space="preserve">Grójecka - Żwirki i Wigury </t>
  </si>
  <si>
    <t>BANACHA  03</t>
  </si>
  <si>
    <t>BANACHA 04</t>
  </si>
  <si>
    <t>BANACHA 05</t>
  </si>
  <si>
    <t>metalowy</t>
  </si>
  <si>
    <t>BANACHA 06</t>
  </si>
  <si>
    <t>BANACHA 07</t>
  </si>
  <si>
    <t>BANACHA SZPITAL 04</t>
  </si>
  <si>
    <t>7,15,20</t>
  </si>
  <si>
    <t>BITWY WARSZAWSKIEJ 1920 05</t>
  </si>
  <si>
    <t>BITWY WARSZAWSKIEJ 1920 07</t>
  </si>
  <si>
    <t>Benetta</t>
  </si>
  <si>
    <t>BENNETTA 02</t>
  </si>
  <si>
    <t>Białobrzeska</t>
  </si>
  <si>
    <t>al. Jerozolimskie - Dickensa</t>
  </si>
  <si>
    <t>HALA KOPIŃSKA 04</t>
  </si>
  <si>
    <t>OPACZEWSKA 01</t>
  </si>
  <si>
    <t>ROKOSOWSKA 01</t>
  </si>
  <si>
    <t>ROKOSOWSKA 02</t>
  </si>
  <si>
    <t>URBANISTÓW 01</t>
  </si>
  <si>
    <t xml:space="preserve">Bitwy Warszawskiej 1920 r. </t>
  </si>
  <si>
    <t>al. Jerozolimskie - Grójecka</t>
  </si>
  <si>
    <t>BITWY WARSZAWSKIEJ 1920 06</t>
  </si>
  <si>
    <t>RONDO ZESŁANCÓW SYBERYJSKICH 03</t>
  </si>
  <si>
    <t>RONDO ZESŁANCÓW SYBERYJSKICH 04</t>
  </si>
  <si>
    <t>SZCZĘŚLIWICKA 01</t>
  </si>
  <si>
    <t>SZCZĘŚLIWICKA 02</t>
  </si>
  <si>
    <t xml:space="preserve">Bodycha </t>
  </si>
  <si>
    <t>BODYCHA 02</t>
  </si>
  <si>
    <t>Bohaterów Warszawy</t>
  </si>
  <si>
    <t>PKP URSUS 04</t>
  </si>
  <si>
    <t>PL. TYSIĄCLECIA 01</t>
  </si>
  <si>
    <t>PL. TYSIĄCLECIA</t>
  </si>
  <si>
    <t>PL. TYSIĄCLECIA 02</t>
  </si>
  <si>
    <t>Bohaterów Września</t>
  </si>
  <si>
    <t>NA BATERYJCE 01</t>
  </si>
  <si>
    <t xml:space="preserve">Bolesława Chrobrego </t>
  </si>
  <si>
    <t>Popularna - Kleszczowa</t>
  </si>
  <si>
    <t>PKP WŁOCHY 01</t>
  </si>
  <si>
    <t>PKP WŁOCHY 02</t>
  </si>
  <si>
    <t>RYŻOWA 02</t>
  </si>
  <si>
    <t xml:space="preserve">Bolesława Krzywoustego </t>
  </si>
  <si>
    <t>BOLESŁAWA KRZYWOUSTEGO 02</t>
  </si>
  <si>
    <t>Bony</t>
  </si>
  <si>
    <t>Orłów Piastowskich - granica miasta</t>
  </si>
  <si>
    <t>Cegielniana</t>
  </si>
  <si>
    <t>PŁUŻAŃSKA 02</t>
  </si>
  <si>
    <t xml:space="preserve">Chrościckiego </t>
  </si>
  <si>
    <t>Świerszcza - Obywatelska</t>
  </si>
  <si>
    <t>RYBNICKA 01</t>
  </si>
  <si>
    <t>RYBNICKA 02</t>
  </si>
  <si>
    <t>SZUBERTA 01</t>
  </si>
  <si>
    <t>SZUBERTA 02</t>
  </si>
  <si>
    <t xml:space="preserve">Cierlicka </t>
  </si>
  <si>
    <t>Lalki - Kościuszki</t>
  </si>
  <si>
    <t>Czerwona Droga</t>
  </si>
  <si>
    <t>CZERWONA DROGA 02</t>
  </si>
  <si>
    <t>POSAG SIEDMIU PANIEN 03</t>
  </si>
  <si>
    <t>Dickensa</t>
  </si>
  <si>
    <t>Szczęśliwicka - Pawińskiego</t>
  </si>
  <si>
    <t>DICKENSA 05</t>
  </si>
  <si>
    <t>DICKENSA 06</t>
  </si>
  <si>
    <t>SKOROCHÓD-MAJEWSKIEGO 01</t>
  </si>
  <si>
    <t>Drawska</t>
  </si>
  <si>
    <t>Dickensa - Śmigłowca</t>
  </si>
  <si>
    <t>Działkowa</t>
  </si>
  <si>
    <t>Łopuszańska - Krakowiaków</t>
  </si>
  <si>
    <t>Dzieci Warszawy</t>
  </si>
  <si>
    <t>Plutonu AK "TORPEDY" - Węzeł "SALOMEA"</t>
  </si>
  <si>
    <t>DZIECI WARSZAWY 04</t>
  </si>
  <si>
    <t>Łopuszańska</t>
  </si>
  <si>
    <t>ORZECHOWA 01</t>
  </si>
  <si>
    <t>ORZECHOWA 02</t>
  </si>
  <si>
    <t>SKOROSZEWSKA 01</t>
  </si>
  <si>
    <t>SKOROSZEWSKA 02</t>
  </si>
  <si>
    <t>SZANCERA 01</t>
  </si>
  <si>
    <t>SZANCERA 02</t>
  </si>
  <si>
    <t>Dźwigowa</t>
  </si>
  <si>
    <t>Połczyńska - Wałowicka</t>
  </si>
  <si>
    <t>PAROWCOWA 01</t>
  </si>
  <si>
    <t>PAROWCOWA 02</t>
  </si>
  <si>
    <t>Jagiełły</t>
  </si>
  <si>
    <t>LALKI 01</t>
  </si>
  <si>
    <t>Filtrowa</t>
  </si>
  <si>
    <t>Grójecka - Krzywickiego</t>
  </si>
  <si>
    <t>NIK 01</t>
  </si>
  <si>
    <t>NIK 02</t>
  </si>
  <si>
    <t>RASZYŃSKA 03</t>
  </si>
  <si>
    <t>RASZYŃSKA 04</t>
  </si>
  <si>
    <t>Gierdziejewskiego</t>
  </si>
  <si>
    <t>GIERDZIEJEWSKIEGO 01</t>
  </si>
  <si>
    <t>GIERDZIEJEWSKIEGO 02</t>
  </si>
  <si>
    <t>LESZCZYŃSKIEGO 02</t>
  </si>
  <si>
    <t>POSAG SIEDMIU PANIEN 05</t>
  </si>
  <si>
    <t>POSAG SIEDMIU PANIEN 06</t>
  </si>
  <si>
    <t>Globusowa</t>
  </si>
  <si>
    <t>Wałowicka - Popularna</t>
  </si>
  <si>
    <t>PKP WŁOCHY 03</t>
  </si>
  <si>
    <t>WAŁOWICKA 01</t>
  </si>
  <si>
    <t>WAŁOWICKA 02</t>
  </si>
  <si>
    <t>Grójecka</t>
  </si>
  <si>
    <t>Skrzyżowanie ul. Banacha z ul. Grójecką</t>
  </si>
  <si>
    <t>pl. Zawiszy - wiadukt PKP</t>
  </si>
  <si>
    <t>7,12,18</t>
  </si>
  <si>
    <t>BITWY WARSZAWSKIEJ 1920 01</t>
  </si>
  <si>
    <t>BITWY WARSZAWSKIEJ 1920 02</t>
  </si>
  <si>
    <t>BITWY WARSZAWSKIEJ 1920 03</t>
  </si>
  <si>
    <t>BITWY WARSZAWSKIEJ 1920 04</t>
  </si>
  <si>
    <t>DICKENSA 01</t>
  </si>
  <si>
    <t>DICKENSA 02</t>
  </si>
  <si>
    <t>DICKENSA 03</t>
  </si>
  <si>
    <t>DICKENSA 04</t>
  </si>
  <si>
    <t>HALE BANACHA 01</t>
  </si>
  <si>
    <t>HALE BANACHA 02</t>
  </si>
  <si>
    <t>KOROTYŃSKIEGO 01</t>
  </si>
  <si>
    <t>KOROTYŃSKIEGO 02</t>
  </si>
  <si>
    <t>KOROTYŃSKIEGO 03</t>
  </si>
  <si>
    <t>KOROTYŃSKIEGO 04</t>
  </si>
  <si>
    <t>OCHOTA-RATUSZ 01</t>
  </si>
  <si>
    <t>OCHOTA-RATUSZ 02</t>
  </si>
  <si>
    <t>OCH-TEATR 01</t>
  </si>
  <si>
    <t>OCH-TEATR 02</t>
  </si>
  <si>
    <t>OCH-TEATR 03</t>
  </si>
  <si>
    <t>OCH-TEATR 04</t>
  </si>
  <si>
    <t>PKP RAKOWIEC 01</t>
  </si>
  <si>
    <t>PKP RAKOWIEC 03</t>
  </si>
  <si>
    <t>PL.NARUTOWICZA 01</t>
  </si>
  <si>
    <t>PL.NARUTOWICZA 02</t>
  </si>
  <si>
    <t>PL.NARUTOWICZA 07</t>
  </si>
  <si>
    <t>PL.NARUTOWICZA 08</t>
  </si>
  <si>
    <t>PL.NARUTOWICZA 09</t>
  </si>
  <si>
    <t>PL.NARUTOWICZA 11</t>
  </si>
  <si>
    <t>PL.NARUTOWICZA 12</t>
  </si>
  <si>
    <t>PL.NARUTOWICZA 13</t>
  </si>
  <si>
    <t>PL.NARUTOWICZA 14</t>
  </si>
  <si>
    <t>PL.NARUTOWICZA 15</t>
  </si>
  <si>
    <t>PL.NARUTOWICZA 16</t>
  </si>
  <si>
    <t>PL.ZAWISZY 04</t>
  </si>
  <si>
    <t>WAWELSKA 01</t>
  </si>
  <si>
    <t>WAWELSKA 03</t>
  </si>
  <si>
    <t>WAWELSKA 04</t>
  </si>
  <si>
    <t>Grzymały - Sokołowskiego</t>
  </si>
  <si>
    <t>Białobrzeska - Al. Jerozolimskie</t>
  </si>
  <si>
    <t>GRZYMAŁY-SOKOŁOWSKIEGO 03</t>
  </si>
  <si>
    <t>GRZYMAŁY-SOKOŁOWSKIEGO 04</t>
  </si>
  <si>
    <t>HALA KOPIŃSKA 02</t>
  </si>
  <si>
    <t>URSUS-RATUSZ 03</t>
  </si>
  <si>
    <t>Hynka</t>
  </si>
  <si>
    <t>Żwirki i Wigury - Al. Krakowska</t>
  </si>
  <si>
    <t>ASTRONAUTÓW 01</t>
  </si>
  <si>
    <t>HYNKA 05</t>
  </si>
  <si>
    <t>RADAROWA 01</t>
  </si>
  <si>
    <t>RADAROWA 02</t>
  </si>
  <si>
    <t>SASANKI 04</t>
  </si>
  <si>
    <t>Instalatorów</t>
  </si>
  <si>
    <t>Równoległa - al. Krakowska</t>
  </si>
  <si>
    <t>INSTALATORÓW 01</t>
  </si>
  <si>
    <t>INSTALATORÓW - KAM 01</t>
  </si>
  <si>
    <t>INSTALATORÓW - KAM 02</t>
  </si>
  <si>
    <t>PKP RAKOWIEC 05</t>
  </si>
  <si>
    <t>PKP RAKOWIEC 06</t>
  </si>
  <si>
    <t>Warszawska - Traktorzystów</t>
  </si>
  <si>
    <t>LALKI 02</t>
  </si>
  <si>
    <t>Kadłubka</t>
  </si>
  <si>
    <t>Konotopska - Zielonej Gęsi</t>
  </si>
  <si>
    <t>HENRYKA PROBUSA 01</t>
  </si>
  <si>
    <t>KONOTOPSKA  01</t>
  </si>
  <si>
    <t xml:space="preserve">Kazimierza Jagiellończyka </t>
  </si>
  <si>
    <t>BOLESŁAWA ŚMIAŁEGO 02</t>
  </si>
  <si>
    <t>PRZEMYSŁAWA II (d. PRZEMYSŁAWA) 02</t>
  </si>
  <si>
    <t>Keniga</t>
  </si>
  <si>
    <t>KENIGA (d. ursus-niedźwiadek) 01</t>
  </si>
  <si>
    <t>KENIGA (d. ursus-niedźwiadek) 02</t>
  </si>
  <si>
    <t>PKP URSUS-NIEDŹWIADEK (d. ursus niedźwiadek) 04</t>
  </si>
  <si>
    <t>Kleszczowa</t>
  </si>
  <si>
    <t>Chrobrego - Krańcowa</t>
  </si>
  <si>
    <t>DOJAZDOWA 01</t>
  </si>
  <si>
    <t>DOJAZDOWA 02</t>
  </si>
  <si>
    <t>RYŻOWA 03</t>
  </si>
  <si>
    <t>ZAJEZDNIA KLESZCZOWA 01</t>
  </si>
  <si>
    <t>ZAJEZDNIA KLESZCZOWA 02</t>
  </si>
  <si>
    <t>al. Krakowska - Wirażowa</t>
  </si>
  <si>
    <t>KOMITETU OBRONY ROBOTNIKÓW 03</t>
  </si>
  <si>
    <t>KOMITETU OBRONY ROBOTNIKÓW 04</t>
  </si>
  <si>
    <t>DRZEWIECKIEGO 01</t>
  </si>
  <si>
    <t>DRZEWIECKIEGO 02</t>
  </si>
  <si>
    <t>KRAKOWIAKÓW 05</t>
  </si>
  <si>
    <t>OGRÓD DZIAŁKOWY IM.WARNEŃCZYKA 01</t>
  </si>
  <si>
    <t>OGRÓD DZIAŁKOWY IM.WARNEŃCZYKA 02</t>
  </si>
  <si>
    <t>OKĘCIE BUISNESS PARK 01</t>
  </si>
  <si>
    <t>OKĘCIE BUISNESS PARK 02</t>
  </si>
  <si>
    <t>WIRAŻOWA 01</t>
  </si>
  <si>
    <t>WIRAŻOWA 02</t>
  </si>
  <si>
    <t>Kompanii AK Kordian</t>
  </si>
  <si>
    <t>Regulska - Sosnkowskiego</t>
  </si>
  <si>
    <t>KUŹNICY KOŁŁĄTAJOWSKIEJ 01</t>
  </si>
  <si>
    <t>KUŹNICY KOŁŁĄTAJOWSKIEJ 02</t>
  </si>
  <si>
    <t>SOSNKOWSKIEGO 02</t>
  </si>
  <si>
    <t>SPISAKA 01</t>
  </si>
  <si>
    <t>SPISAKA 02</t>
  </si>
  <si>
    <t>Kopińska</t>
  </si>
  <si>
    <t>Białobrzeska - Grójecka</t>
  </si>
  <si>
    <t>HALA KOPIŃSKA 01</t>
  </si>
  <si>
    <t>WAWELSKA 06</t>
  </si>
  <si>
    <t>Korotyńskiego</t>
  </si>
  <si>
    <t>Grójecka - Mołdawska</t>
  </si>
  <si>
    <t>MOŁDAWSKA 02</t>
  </si>
  <si>
    <t>Chałubińskiego - Raszyńska</t>
  </si>
  <si>
    <t>PL.ZAWISZY 07</t>
  </si>
  <si>
    <t>Kościuszki</t>
  </si>
  <si>
    <t>Spisaka - Plutonu AK "Torpedy"</t>
  </si>
  <si>
    <t>MALINOWA 01</t>
  </si>
  <si>
    <t>MALINOWA 02</t>
  </si>
  <si>
    <t>PKP URSUS 05</t>
  </si>
  <si>
    <t>PKP URSUS 06</t>
  </si>
  <si>
    <t>Krakowiaków</t>
  </si>
  <si>
    <t>Al. Krakowska - Działkowa</t>
  </si>
  <si>
    <t>Krzyckiego</t>
  </si>
  <si>
    <t>Wawelska - Filtrowa</t>
  </si>
  <si>
    <t>POMNIK LOTNIKA 02</t>
  </si>
  <si>
    <t>Krzywickiego</t>
  </si>
  <si>
    <t>Koszykowa - Wawelska</t>
  </si>
  <si>
    <t>Krzywoustego Bolesława</t>
  </si>
  <si>
    <t>Leszczyńskiego - Królowej Bony</t>
  </si>
  <si>
    <t>Lalki</t>
  </si>
  <si>
    <t>LALKI 03</t>
  </si>
  <si>
    <t>Leonidasa</t>
  </si>
  <si>
    <t>Krakowiaków - Muszkieterów</t>
  </si>
  <si>
    <t>Lindleya</t>
  </si>
  <si>
    <t>al. Jerozolimskie - Koszykowa</t>
  </si>
  <si>
    <t>LINDLEYA 01</t>
  </si>
  <si>
    <t>LINDLEYA 04</t>
  </si>
  <si>
    <t>Al. Krakowska - Krańcowa</t>
  </si>
  <si>
    <t>HYNKA 06</t>
  </si>
  <si>
    <t>ŁOPUSZAŃSKA 03</t>
  </si>
  <si>
    <t>ŁOPUSZAŃSKA 04</t>
  </si>
  <si>
    <t>PRZEDPOLE 01</t>
  </si>
  <si>
    <t>PRZEDPOLE 02</t>
  </si>
  <si>
    <t>WKD RAKÓW 01</t>
  </si>
  <si>
    <t>WKD RAKÓW 02</t>
  </si>
  <si>
    <t>Mineralna</t>
  </si>
  <si>
    <t>Muszkieterów - Al. Krakowska</t>
  </si>
  <si>
    <t>Mołdawska</t>
  </si>
  <si>
    <t>Korotyńskiego - Racławicka</t>
  </si>
  <si>
    <t>Muszkieterów</t>
  </si>
  <si>
    <t>Na skraju</t>
  </si>
  <si>
    <t>NA SKRAJU 04</t>
  </si>
  <si>
    <t>OKRĘŻNA 01</t>
  </si>
  <si>
    <t>OKRĘŻNA 02</t>
  </si>
  <si>
    <t>OLSZOWA 01</t>
  </si>
  <si>
    <t>OLSZOWA 02</t>
  </si>
  <si>
    <t>PRZELOTOWA 01</t>
  </si>
  <si>
    <t>PRZELOTOWA 02</t>
  </si>
  <si>
    <t>RYBNA 01</t>
  </si>
  <si>
    <t>RYBNA 02</t>
  </si>
  <si>
    <t>Narkiewicza</t>
  </si>
  <si>
    <t>PKP OKĘCIE 04</t>
  </si>
  <si>
    <t>Niemcewicza</t>
  </si>
  <si>
    <t>Al. Jerozolimskie - Grójecka</t>
  </si>
  <si>
    <t>NIEMCEWICZA 01</t>
  </si>
  <si>
    <t>al. Niepodległości - Krzywickiego</t>
  </si>
  <si>
    <t>7, 15</t>
  </si>
  <si>
    <t>NOWE WŁOCHY 01</t>
  </si>
  <si>
    <t>NOWE WŁOCHY 03</t>
  </si>
  <si>
    <t>Ogrodników</t>
  </si>
  <si>
    <t>OGRODY DZIAŁKOWE PALUCH 01</t>
  </si>
  <si>
    <t>OGRODY DZIAŁKOWE PALUCH 02</t>
  </si>
  <si>
    <t>Paluch</t>
  </si>
  <si>
    <t>PALUCH 01</t>
  </si>
  <si>
    <t>Opaczewska</t>
  </si>
  <si>
    <t>AL. BOHATERÓW WRZEŚNIA 01</t>
  </si>
  <si>
    <t>CH BLUE CITY 02</t>
  </si>
  <si>
    <t>Szczęśliwicka</t>
  </si>
  <si>
    <t>DOBOSZA 01</t>
  </si>
  <si>
    <t>OPACZEWSKA 04</t>
  </si>
  <si>
    <t xml:space="preserve">Orłów Lwowskich </t>
  </si>
  <si>
    <t>BEŁZY 03</t>
  </si>
  <si>
    <t>ORLĄT LWOWSKICH 01</t>
  </si>
  <si>
    <t>PKP URSUS-NIEDŹWIADEK (d. ursus niedźwiadek) 01</t>
  </si>
  <si>
    <t>PKP URSUS-NIEDŹWIADEK (d. ursus niedźwiadek) 02</t>
  </si>
  <si>
    <t>URSUS-NIEDŹWIADEK 01</t>
  </si>
  <si>
    <t>URSUS-NIEDŹWIADEK 02</t>
  </si>
  <si>
    <t>URSUS-NIEDŹWIADEK 03</t>
  </si>
  <si>
    <t>URSUS-NIEDŹWIADEK 04</t>
  </si>
  <si>
    <t>URSUS-NIEDŹWIADEK 06</t>
  </si>
  <si>
    <t>URSUS-SANKTUARIUM (d. ZAGŁOBY) 01</t>
  </si>
  <si>
    <t>URSUS-SANKTUARIUM (d. ZAGŁOBY) 02</t>
  </si>
  <si>
    <t>Orłów Piastowskich</t>
  </si>
  <si>
    <t>CZERWONA DROGA 01</t>
  </si>
  <si>
    <t>KRÓLOWEJ BONY (d.BONY) 01</t>
  </si>
  <si>
    <t>KRÓLOWEJ BONY (d.BONY) 02</t>
  </si>
  <si>
    <t>LESZCZYŃSKIEGO 01</t>
  </si>
  <si>
    <t>Orzechowa</t>
  </si>
  <si>
    <t>OGRODY DZIAŁKOWE NA SKRAJU 01</t>
  </si>
  <si>
    <t>OGRODY DZIAŁKOWE NA SKRAJU 02</t>
  </si>
  <si>
    <t>SCHRONISKA DLA ZWIERZĄT 01</t>
  </si>
  <si>
    <t>SCHRONISKA DLA ZWIERZĄT 02</t>
  </si>
  <si>
    <t>Pawińskiego</t>
  </si>
  <si>
    <t>Korotyńskiego - Banacha</t>
  </si>
  <si>
    <t>BANACHA 01</t>
  </si>
  <si>
    <t>BANACHA 02</t>
  </si>
  <si>
    <t>SIEMIEŃSKIEGO 02</t>
  </si>
  <si>
    <t>WIŚLICKA 01</t>
  </si>
  <si>
    <t>WIŚLICKA 02</t>
  </si>
  <si>
    <t>pl. Narutowicza</t>
  </si>
  <si>
    <t>pl. Zawiszy</t>
  </si>
  <si>
    <t>PLUTONU TORPEDY 01</t>
  </si>
  <si>
    <t>Poczty Gdańskiej</t>
  </si>
  <si>
    <t>POCZTY GDAŃSKIEJ 04</t>
  </si>
  <si>
    <t>WALEREGO SŁAWKA 01</t>
  </si>
  <si>
    <t>WALEREGO SŁAWKA 02</t>
  </si>
  <si>
    <t>Pomnik Lotnika</t>
  </si>
  <si>
    <t>Otoczenie pomnika</t>
  </si>
  <si>
    <t>Popularna</t>
  </si>
  <si>
    <t>Al. Jerozolimskie - Bolesława Chrobrego</t>
  </si>
  <si>
    <t>MIKOŁAJSKA 02</t>
  </si>
  <si>
    <t>MIKOŁAJSKA 03</t>
  </si>
  <si>
    <t>POPULARNA 04</t>
  </si>
  <si>
    <t>STAWY 01</t>
  </si>
  <si>
    <t>STAWY 02</t>
  </si>
  <si>
    <t xml:space="preserve">Posag Siedmiu Panien </t>
  </si>
  <si>
    <t>POSAG SIEDMIU PANIEN  02</t>
  </si>
  <si>
    <t>POSAG SIEDMIU PANIEN  04</t>
  </si>
  <si>
    <t>ZAJEZDNIA URSUS PŁN. 01</t>
  </si>
  <si>
    <t>ZAJEZDNIA URSUS PŁN. 02</t>
  </si>
  <si>
    <t>Potrzebna</t>
  </si>
  <si>
    <t>Świerszcza - Gniewkowska</t>
  </si>
  <si>
    <t>SYMPATYCZNA 03</t>
  </si>
  <si>
    <t>SYMPATYCZNA 04</t>
  </si>
  <si>
    <t>GNIEWKOWSKA 01</t>
  </si>
  <si>
    <t>GNIEWKOWSKA 02</t>
  </si>
  <si>
    <t>ODOLANY 01</t>
  </si>
  <si>
    <t>WAGONOWNIA 01</t>
  </si>
  <si>
    <t>WAGONOWNIA 02</t>
  </si>
  <si>
    <t>Pruszkowska</t>
  </si>
  <si>
    <t>MOŁDAWSKA 01</t>
  </si>
  <si>
    <t>PRUSZKOWSKA 04</t>
  </si>
  <si>
    <t>Prymasa 1000-lecia</t>
  </si>
  <si>
    <t>RONDO ZESŁANCÓW SYBERYJSKICH 06</t>
  </si>
  <si>
    <t>Prystora</t>
  </si>
  <si>
    <t>PRYSTORA 01</t>
  </si>
  <si>
    <t>PRYSTORA 02</t>
  </si>
  <si>
    <t>Pużaka</t>
  </si>
  <si>
    <t>Sosnkowskiego - Wapowskiego</t>
  </si>
  <si>
    <t>SOSNKOWSKIEGO 01</t>
  </si>
  <si>
    <t>WAPOWSKIEGO 02</t>
  </si>
  <si>
    <t>Mołdawska - Żwirki i Wigury</t>
  </si>
  <si>
    <t>JASIELSKA 01</t>
  </si>
  <si>
    <t>RAKOWIEC 03</t>
  </si>
  <si>
    <t>Raszyńska</t>
  </si>
  <si>
    <t>Towarowa</t>
  </si>
  <si>
    <t>PL.ZAWISZY 14</t>
  </si>
  <si>
    <t>PL.ZAWISZY 15</t>
  </si>
  <si>
    <t>RASZYŃSKA 01</t>
  </si>
  <si>
    <t>RASZYŃSKA 02</t>
  </si>
  <si>
    <t>Regulska</t>
  </si>
  <si>
    <t>Spisaka - Bodycha</t>
  </si>
  <si>
    <t>PIASTOWSKA 01</t>
  </si>
  <si>
    <t>PIASTOWSKA 02</t>
  </si>
  <si>
    <t>PKP URSUS 21</t>
  </si>
  <si>
    <t>PKP URSUS 22</t>
  </si>
  <si>
    <t>PKP URSUS 24</t>
  </si>
  <si>
    <t>PKP URSUS (pop.malinoa 04) 15</t>
  </si>
  <si>
    <t>PRAŻMOWSKA 01</t>
  </si>
  <si>
    <t>REGULSKA 01</t>
  </si>
  <si>
    <t>REGULSKA 02</t>
  </si>
  <si>
    <t>Ryżowa</t>
  </si>
  <si>
    <t>Kleszczowa - Granica Miasta</t>
  </si>
  <si>
    <t>DZIECI WARSZAWY 01</t>
  </si>
  <si>
    <t>DZIECI WARSZAWY 02</t>
  </si>
  <si>
    <t>RYŻOWA 04</t>
  </si>
  <si>
    <t>ZAPUSTNA 01</t>
  </si>
  <si>
    <t>ZAPUSTNA 02</t>
  </si>
  <si>
    <t>ŻYWIECKA 03</t>
  </si>
  <si>
    <t>ŻYWIECKA 04</t>
  </si>
  <si>
    <t xml:space="preserve">Sasanki </t>
  </si>
  <si>
    <t>SASANKI 03</t>
  </si>
  <si>
    <t xml:space="preserve">Skoroszewska </t>
  </si>
  <si>
    <t>SKOROSZE 01</t>
  </si>
  <si>
    <t>Starodęby</t>
  </si>
  <si>
    <t>SKOROSZE 04</t>
  </si>
  <si>
    <t>HAASA 01</t>
  </si>
  <si>
    <t>HAASA 02</t>
  </si>
  <si>
    <t>SKŁADKOWSKIEGO 04</t>
  </si>
  <si>
    <t>Sosnkowskiego</t>
  </si>
  <si>
    <t>Regulska - Al. Jerozolimskie</t>
  </si>
  <si>
    <t>Spisaka</t>
  </si>
  <si>
    <t>Regulska - Granica Miasta</t>
  </si>
  <si>
    <t>MELCERA 01</t>
  </si>
  <si>
    <t>MELCERA 02</t>
  </si>
  <si>
    <t>SPISAKA 03</t>
  </si>
  <si>
    <t>SPISAKA 04</t>
  </si>
  <si>
    <t>SUCHY LAS 01</t>
  </si>
  <si>
    <t>SUCHY LAS 02</t>
  </si>
  <si>
    <t>STARODĘBY 04</t>
  </si>
  <si>
    <t>Sympatyczna</t>
  </si>
  <si>
    <t>Potrzebna - Cegielniana</t>
  </si>
  <si>
    <t>SYMPATYCZNA 01</t>
  </si>
  <si>
    <t>SYMPATYCZNA 02</t>
  </si>
  <si>
    <t>Szamoty</t>
  </si>
  <si>
    <t>PKP URSUS PŁN. 01</t>
  </si>
  <si>
    <t>PKP URSUS PŁN. 02</t>
  </si>
  <si>
    <t>URSUS-RATUSZ 07</t>
  </si>
  <si>
    <t>URSUS-RATUSZ 08</t>
  </si>
  <si>
    <t>Dickensa - Al. Jerozolimskie</t>
  </si>
  <si>
    <t>DOBOSZA 02</t>
  </si>
  <si>
    <t>GRZYMAŁY-SOKOŁOWSKIEGO 05</t>
  </si>
  <si>
    <t>GRZYMAŁY-SOKOŁOWSKIEGO 06</t>
  </si>
  <si>
    <t>SZCZĘŚLIWICE 01</t>
  </si>
  <si>
    <t>SZCZĘŚLIWICE 02</t>
  </si>
  <si>
    <t>SZCZĘŚLIWICE 03</t>
  </si>
  <si>
    <t>SZCZĘŚLIWICE 04</t>
  </si>
  <si>
    <t>SZCZĘŚLIWICE 05</t>
  </si>
  <si>
    <t>SZCZĘŚLIWICKA 03</t>
  </si>
  <si>
    <t>SZCZĘŚLIWICKA 04</t>
  </si>
  <si>
    <t>Szyszkowa</t>
  </si>
  <si>
    <t>DZIAŁKOWA 02</t>
  </si>
  <si>
    <t>KOLUMBA 01</t>
  </si>
  <si>
    <t>SZARADY 01</t>
  </si>
  <si>
    <t>SZARADY 02</t>
  </si>
  <si>
    <t>Świerszcza</t>
  </si>
  <si>
    <t>Traktorzystów - Potrzebna</t>
  </si>
  <si>
    <t>PKP WŁOCHY 04</t>
  </si>
  <si>
    <t>PKP WŁOCHY 05</t>
  </si>
  <si>
    <t>PRZEPIÓRKI 01</t>
  </si>
  <si>
    <t>PRZEPIÓRKI 02</t>
  </si>
  <si>
    <t>Techników</t>
  </si>
  <si>
    <t>Cegielniana - Popularna</t>
  </si>
  <si>
    <t>PŁUŻAŃSKA 01</t>
  </si>
  <si>
    <t>TECHNIKÓW 01</t>
  </si>
  <si>
    <t>TECHNIKÓW 02</t>
  </si>
  <si>
    <t>PL.ZAWISZY 10</t>
  </si>
  <si>
    <t>PL.ZAWISZY 13</t>
  </si>
  <si>
    <t>Traktorzystów</t>
  </si>
  <si>
    <t>Wojciechowskiego - Świerszcza</t>
  </si>
  <si>
    <t>PKP URSUS 01</t>
  </si>
  <si>
    <t>PKP URSUS 02</t>
  </si>
  <si>
    <t>URSUS-RATUSZ 01</t>
  </si>
  <si>
    <t>URSUS-RATUSZ 02</t>
  </si>
  <si>
    <t>Walerego Sławka</t>
  </si>
  <si>
    <t>Wapowskiego - Dzieci Warszawy</t>
  </si>
  <si>
    <t>ADAMIECKIEGO 01</t>
  </si>
  <si>
    <t>ADAMIECKIEGO 02</t>
  </si>
  <si>
    <t>Wałowicka</t>
  </si>
  <si>
    <t>Globusowa - Potrzebna</t>
  </si>
  <si>
    <t>WAŁOWICKA 03</t>
  </si>
  <si>
    <t>WAŁOWICKA 04</t>
  </si>
  <si>
    <t>Warszawska</t>
  </si>
  <si>
    <t>granica miasta - Jagiełły</t>
  </si>
  <si>
    <t>HENRYKA BRODATEGO 01</t>
  </si>
  <si>
    <t>HENRYKA BRODATEGO 02</t>
  </si>
  <si>
    <t>ŚMIGIELSKA 01</t>
  </si>
  <si>
    <t>ŚMIGIELSKA 02</t>
  </si>
  <si>
    <t>WARSZAWSKA 01</t>
  </si>
  <si>
    <t>WARSZAWSKA 02</t>
  </si>
  <si>
    <t>WŁADYSŁAWA HERMANA 01</t>
  </si>
  <si>
    <t>WŁADYSŁAWA HERMANA 02</t>
  </si>
  <si>
    <t>Grójecka - Al. Niepodległości</t>
  </si>
  <si>
    <t>AL. WIELKOPOLSKI 01</t>
  </si>
  <si>
    <t>AL. WIELKOPOLSKI 02</t>
  </si>
  <si>
    <t>POMNIK LOTNIKA 03</t>
  </si>
  <si>
    <t>POMNIK LOTNIKA 04</t>
  </si>
  <si>
    <t>WAWELSKA 05</t>
  </si>
  <si>
    <t>Wiosny Ludów</t>
  </si>
  <si>
    <t>PKP URSUS 13</t>
  </si>
  <si>
    <t>PKP URSUS 16</t>
  </si>
  <si>
    <t>Wirażowa</t>
  </si>
  <si>
    <t>Komitetu Obrony Robotników - Karnawał</t>
  </si>
  <si>
    <t>PKP OKĘCIE 01</t>
  </si>
  <si>
    <t>TERMINAL CARGO 01</t>
  </si>
  <si>
    <t>TERMINAL CARGO 02</t>
  </si>
  <si>
    <t xml:space="preserve">Włodarzewska </t>
  </si>
  <si>
    <t>HARFOWA 01</t>
  </si>
  <si>
    <t>MASZYNOWA 01</t>
  </si>
  <si>
    <t>PRZY PARKU 01</t>
  </si>
  <si>
    <t>Wojciechowskiego</t>
  </si>
  <si>
    <t>BEŁZY 01</t>
  </si>
  <si>
    <t>BEŁZY 02</t>
  </si>
  <si>
    <t>KENIGA (d. ursus-niedźwiadek) 04</t>
  </si>
  <si>
    <t>PKP URSUS 11</t>
  </si>
  <si>
    <t>PKP URSUS 12</t>
  </si>
  <si>
    <t>WOJCIECHOWSKIEGO 01</t>
  </si>
  <si>
    <t>WOJCIECHOWSKIEGO 02</t>
  </si>
  <si>
    <t>Zielonej Gęsi</t>
  </si>
  <si>
    <t>PKP GOŁĄBKI 01</t>
  </si>
  <si>
    <t>ZIELONEJ GĘSI 01</t>
  </si>
  <si>
    <t>Żelazna</t>
  </si>
  <si>
    <t>PL. STARYNKIEWICZA 06</t>
  </si>
  <si>
    <t xml:space="preserve">Żwirki i Wigury </t>
  </si>
  <si>
    <t>Skrzyżowanie ul. Żwirki i Wigury z ul. Banacha</t>
  </si>
  <si>
    <t>Wawelska - Wiadukt PKP</t>
  </si>
  <si>
    <t>Wiadukt PKP - Port Lotniczy</t>
  </si>
  <si>
    <t>Żwirki i Wigury</t>
  </si>
  <si>
    <t>KOMITETU OBRONY ROBOTNIKÓW 01</t>
  </si>
  <si>
    <t>KOMITETU OBRONY ROBOTNIKÓW 02</t>
  </si>
  <si>
    <t>BALEYA 01</t>
  </si>
  <si>
    <t>BALEYA 02</t>
  </si>
  <si>
    <t>BANACHA SZPITAL 01</t>
  </si>
  <si>
    <t>BANACHA SZPITAL 02</t>
  </si>
  <si>
    <t>LEŻAJSKA 01</t>
  </si>
  <si>
    <t>LEŻAJSKA 02</t>
  </si>
  <si>
    <t>NOVOTEL 01</t>
  </si>
  <si>
    <t>NOVOTEL 02</t>
  </si>
  <si>
    <t>OŚRODEK WOJSKOWY 01</t>
  </si>
  <si>
    <t>OŚRODEK WOJSKOWY 02</t>
  </si>
  <si>
    <t>POMNIK LOTNIKA 01</t>
  </si>
  <si>
    <t>PRUSZKOWSKA 01</t>
  </si>
  <si>
    <t>PRUSZKOWSKA 02</t>
  </si>
  <si>
    <t>RAKOWIEC 01</t>
  </si>
  <si>
    <t>RAKOWIEC 02</t>
  </si>
  <si>
    <t>SASANKI 01</t>
  </si>
  <si>
    <t>SASANKI 02</t>
  </si>
  <si>
    <t>UNIWERYTET MEDYCZNY 01</t>
  </si>
  <si>
    <t>UNIWERYTET MEDYCZNY 02</t>
  </si>
  <si>
    <t>AL. ARMII KRAJOWEJ</t>
  </si>
  <si>
    <t>GEN.MACZKA 03</t>
  </si>
  <si>
    <t>OS.POTOK 03</t>
  </si>
  <si>
    <t>OS.POTOK 04</t>
  </si>
  <si>
    <t>PARK KASKADA 05</t>
  </si>
  <si>
    <t>PARK KASKADA 06</t>
  </si>
  <si>
    <t>PARK OLSZYNA 05</t>
  </si>
  <si>
    <t>PARK OLSZYNA 06</t>
  </si>
  <si>
    <t>AL. PRYMASA TYSIĄCLECIA</t>
  </si>
  <si>
    <t>ARMATNIA ( d. PKP WOLA) 01</t>
  </si>
  <si>
    <t>ARMATNIA (d.PKP WOLA) 02</t>
  </si>
  <si>
    <t>CZORSZTYŃSKA 01</t>
  </si>
  <si>
    <t>CZORSZTYŃSKA 02</t>
  </si>
  <si>
    <t>LASEK NA KOLE 01</t>
  </si>
  <si>
    <t>LASEK NA KOLE 02</t>
  </si>
  <si>
    <t>PARAFIALNA (d.PRĄDZYŃSKIEGO) 01</t>
  </si>
  <si>
    <t>PARAFIALNA (d.PRĄDZYŃSKIEGO) 02</t>
  </si>
  <si>
    <t>PKP KOŁO 03</t>
  </si>
  <si>
    <t>PKP KOŁO 04</t>
  </si>
  <si>
    <t>AL. REYMONTA</t>
  </si>
  <si>
    <t>Generała Maczka - Kasprowicza</t>
  </si>
  <si>
    <t>AL.REYMONTA 05</t>
  </si>
  <si>
    <t>AL.REYMONTA 06</t>
  </si>
  <si>
    <t>AL.REYMONTA 08</t>
  </si>
  <si>
    <t>ANDERSENA 01</t>
  </si>
  <si>
    <t>CONRADA 01</t>
  </si>
  <si>
    <t>CONRADA 02</t>
  </si>
  <si>
    <t>CONRADA 05</t>
  </si>
  <si>
    <t>METRO WAWRZYSZEW 05</t>
  </si>
  <si>
    <t>7,11,16,20</t>
  </si>
  <si>
    <t>SCHROEGERA 01</t>
  </si>
  <si>
    <t>AL. SOLIDARNOŚCI</t>
  </si>
  <si>
    <t>Jana Pawła II - Młynarska</t>
  </si>
  <si>
    <t>OKOPOWA 01</t>
  </si>
  <si>
    <t>OKOPOWA 02</t>
  </si>
  <si>
    <t>OKOPOWA 03</t>
  </si>
  <si>
    <t>OKOPOWA 04</t>
  </si>
  <si>
    <t>WOLA-RATUSZ 01</t>
  </si>
  <si>
    <t>WOLA-RATUSZ 02</t>
  </si>
  <si>
    <t>WOLA-RATUSZ 03</t>
  </si>
  <si>
    <t>WOLA-RATUSZ 04</t>
  </si>
  <si>
    <t>ZAJEZDNIA WOLA 01</t>
  </si>
  <si>
    <t>ZAJEZDNIA WOLA 02</t>
  </si>
  <si>
    <t>ZAJEZDNIA WOLA 03</t>
  </si>
  <si>
    <t>ZAJEZDNIA WOLA 04</t>
  </si>
  <si>
    <t>ZAJEZDNIA WOLA 06</t>
  </si>
  <si>
    <t>AL. WITTEK</t>
  </si>
  <si>
    <t>METRO MŁOCINY 03</t>
  </si>
  <si>
    <t>PROZY 03</t>
  </si>
  <si>
    <t>PROZY 04</t>
  </si>
  <si>
    <t>ZAJEZDNIA ŻOLIBORZ 01</t>
  </si>
  <si>
    <t>ZAJEZDNIA ŻOLIBORZ 02</t>
  </si>
  <si>
    <t>AL. WOJSKA POLSKIEGO</t>
  </si>
  <si>
    <t>Popiełuszki - Mickiewicza</t>
  </si>
  <si>
    <t>PL.GRUNWALDZKI 09</t>
  </si>
  <si>
    <t>PL.GRUNWALDZKI 10</t>
  </si>
  <si>
    <t>AL. ZJEDNOCZENIA</t>
  </si>
  <si>
    <t>Żeromskiego - Marymoncka</t>
  </si>
  <si>
    <t>między 8 a 10</t>
  </si>
  <si>
    <t>AWF 05</t>
  </si>
  <si>
    <t>AWF 06</t>
  </si>
  <si>
    <t>METRO STARE BIELANY 04</t>
  </si>
  <si>
    <t>METRO STARE BIELANY 05</t>
  </si>
  <si>
    <t>ANIELEWICZA</t>
  </si>
  <si>
    <t>Jana Pawła II - Okopowa</t>
  </si>
  <si>
    <t>ESPERANTO 01</t>
  </si>
  <si>
    <t>ESPERANTO 02</t>
  </si>
  <si>
    <t>ESPERANTO 03</t>
  </si>
  <si>
    <t>ESPERANTO 05</t>
  </si>
  <si>
    <t>ESPERANTO 06</t>
  </si>
  <si>
    <t>SMOCZA 03</t>
  </si>
  <si>
    <t>SMOCZA 04</t>
  </si>
  <si>
    <t>ARKUSZOWA</t>
  </si>
  <si>
    <t>Wólczyńska - granice miasta</t>
  </si>
  <si>
    <t>CHABROWA 01</t>
  </si>
  <si>
    <t>CHABROWA 02</t>
  </si>
  <si>
    <t>KSIĘŻYCOWA 01</t>
  </si>
  <si>
    <t>KSIĘŻYCOWA 02</t>
  </si>
  <si>
    <t>MOŚCISKA 01</t>
  </si>
  <si>
    <t>MOŚCISKA 02</t>
  </si>
  <si>
    <t>RADIOWO 01</t>
  </si>
  <si>
    <t>RADIOWO 02</t>
  </si>
  <si>
    <t>RADIOWO-BOCZNICA 01</t>
  </si>
  <si>
    <t>RADIOWO-BOCZNICA 02</t>
  </si>
  <si>
    <t>BOLIMOWSKA</t>
  </si>
  <si>
    <t>Dobrzańskiego - Kocjana</t>
  </si>
  <si>
    <t>ARKADYJSKA 01</t>
  </si>
  <si>
    <t>ARKADYJSKA 02</t>
  </si>
  <si>
    <t>BRONIEWSKIEGO</t>
  </si>
  <si>
    <t>Plac Grunwaldzki - Armii Krajowej</t>
  </si>
  <si>
    <t>Armii Krajowej - Reymonta</t>
  </si>
  <si>
    <t>AL.REYMONTA 01</t>
  </si>
  <si>
    <t>AL.REYMONTA 03</t>
  </si>
  <si>
    <t>AL.REYMONTA 04</t>
  </si>
  <si>
    <t>ASPEKT 03</t>
  </si>
  <si>
    <t>ASPEKT 04</t>
  </si>
  <si>
    <t>ROMASZEWSKIEGO 01</t>
  </si>
  <si>
    <t>ROMASZEWSKIEGO 03</t>
  </si>
  <si>
    <t>ROMASZEWSKIEGO 04</t>
  </si>
  <si>
    <t>PARK OLSZYNA 02</t>
  </si>
  <si>
    <t>PARK OLSZYNA 03</t>
  </si>
  <si>
    <t>PARK OLSZYNA 04</t>
  </si>
  <si>
    <t>PIASKI 01</t>
  </si>
  <si>
    <t>PIASKI 02</t>
  </si>
  <si>
    <t>PIASKI 03</t>
  </si>
  <si>
    <t>PIASKI 04</t>
  </si>
  <si>
    <t>PIASKI 05</t>
  </si>
  <si>
    <t>PL.GRUNWALDZKI 07</t>
  </si>
  <si>
    <t>PL.GRUNWALDZKI 08</t>
  </si>
  <si>
    <t>SADY ŻOLIBORSKIE 02</t>
  </si>
  <si>
    <t>SADY ŻOLIBORSKIE 03</t>
  </si>
  <si>
    <t>SADY ŻOLIBORSKIE 04</t>
  </si>
  <si>
    <t>WŁOŚCIAŃSKA 01</t>
  </si>
  <si>
    <t>WŁOŚCIAŃSKA 02</t>
  </si>
  <si>
    <t>WŁOŚCIAŃSKA 03</t>
  </si>
  <si>
    <t>WŁOŚCIAŃSKA 04</t>
  </si>
  <si>
    <t>BRYLOWSKA</t>
  </si>
  <si>
    <t>BRYLOWSKA 01</t>
  </si>
  <si>
    <t>BRYLOWSKA 02</t>
  </si>
  <si>
    <t>CIOŁKA</t>
  </si>
  <si>
    <t>DALIBORA 03</t>
  </si>
  <si>
    <t>CONRADA</t>
  </si>
  <si>
    <t>Wólczyńska - Reymonta</t>
  </si>
  <si>
    <t>BOGUSŁAWSKIEGO 06</t>
  </si>
  <si>
    <t>BOGUSŁAWSKIEGO 05</t>
  </si>
  <si>
    <t>CHOMICZÓWKA 01</t>
  </si>
  <si>
    <t>CHOMICZÓWKA 02</t>
  </si>
  <si>
    <t>CHOMICZÓWKA 03</t>
  </si>
  <si>
    <t>CHOMICZÓWKA 05</t>
  </si>
  <si>
    <t>CHOMICZÓWKA 06</t>
  </si>
  <si>
    <t>CONRADA 04</t>
  </si>
  <si>
    <t>CONRADA-SZKOŁA 01</t>
  </si>
  <si>
    <t>CONRADA-SZKOŁA 02</t>
  </si>
  <si>
    <t>KWITNĄCA 01</t>
  </si>
  <si>
    <t>KWITNĄCA 02</t>
  </si>
  <si>
    <t>CZŁUCHOWSKA</t>
  </si>
  <si>
    <t>Lazurowa - koniec ulicy</t>
  </si>
  <si>
    <t>CZŁUCHOWSKA 03</t>
  </si>
  <si>
    <t>HALA WOLA 04</t>
  </si>
  <si>
    <t>RAGINISA 01</t>
  </si>
  <si>
    <t>RAGINISA 02</t>
  </si>
  <si>
    <t>ROZŁOGI 01</t>
  </si>
  <si>
    <t>ROZŁOGI 02</t>
  </si>
  <si>
    <t>DEOTYMY</t>
  </si>
  <si>
    <t>Górczewska - Obozowa</t>
  </si>
  <si>
    <t>DEOTYMY 03</t>
  </si>
  <si>
    <t>DEOTYMY 04</t>
  </si>
  <si>
    <t>KS. SITNIKA 01</t>
  </si>
  <si>
    <t>KS. SITNIKA 02</t>
  </si>
  <si>
    <t>PARK  MOCZYDŁO 03</t>
  </si>
  <si>
    <t>PARK  MOCZYDŁO 04</t>
  </si>
  <si>
    <t>droga do P&amp;R</t>
  </si>
  <si>
    <t>METRO MŁOCINY 71</t>
  </si>
  <si>
    <t>techn.</t>
  </si>
  <si>
    <t>DYWIZJONU 302</t>
  </si>
  <si>
    <t>Księcia Janusza - Radiowa</t>
  </si>
  <si>
    <t>DYWIZJONU 303</t>
  </si>
  <si>
    <t>DYWIZJONU 303 05</t>
  </si>
  <si>
    <t>DYWIZJONU 303 06</t>
  </si>
  <si>
    <t>FORT BLIZNE 03</t>
  </si>
  <si>
    <t>FORT BLIZNE 04</t>
  </si>
  <si>
    <t>KOŁO 01</t>
  </si>
  <si>
    <t>KOŁO 06</t>
  </si>
  <si>
    <t>MARYNIN 01</t>
  </si>
  <si>
    <t>MARYNIN 02</t>
  </si>
  <si>
    <t>MARYNIN 03</t>
  </si>
  <si>
    <t>MARYNIN 04</t>
  </si>
  <si>
    <t>OS. ZIELONY STAW 01</t>
  </si>
  <si>
    <t>OS. ZIELONY STAW 02</t>
  </si>
  <si>
    <t>SIODLARSKA 01</t>
  </si>
  <si>
    <t>SIODLARSKA 02</t>
  </si>
  <si>
    <t>DZIEKANOWSKA</t>
  </si>
  <si>
    <t>CM.PÓŁNOCNY-BRAMA ZACH. 01</t>
  </si>
  <si>
    <t>CM.PÓŁNOCNY-BRAMA ZACH. 02</t>
  </si>
  <si>
    <t>WIDOKOWA 01</t>
  </si>
  <si>
    <t>WIDOKOWA 02</t>
  </si>
  <si>
    <t>DZIELNA</t>
  </si>
  <si>
    <t>BELLOTTIEGO 02</t>
  </si>
  <si>
    <t>DZIKA</t>
  </si>
  <si>
    <t>Okopowa - Jana Pawła II</t>
  </si>
  <si>
    <t>ELBLĄSKA</t>
  </si>
  <si>
    <t>Broniewskiego - Krasińskiego</t>
  </si>
  <si>
    <t>ELBLĄSKA 03</t>
  </si>
  <si>
    <t xml:space="preserve">ELEKCYJNA </t>
  </si>
  <si>
    <t>Wolska - Górczewska</t>
  </si>
  <si>
    <t>ELEKCYJNA 05</t>
  </si>
  <si>
    <t>ELEKCYJNA 06</t>
  </si>
  <si>
    <t>MONTE CASSINO 51</t>
  </si>
  <si>
    <t>MONTE CASSINO 02</t>
  </si>
  <si>
    <t>PARK  MOCZYDŁO 55</t>
  </si>
  <si>
    <t>ESTRADY</t>
  </si>
  <si>
    <t>Kampinowska - Trenów</t>
  </si>
  <si>
    <t>AKCENT 01</t>
  </si>
  <si>
    <t>AKCENT 02</t>
  </si>
  <si>
    <t>ENERGETYCZNA 01</t>
  </si>
  <si>
    <t>ENERGETYCZNA 02</t>
  </si>
  <si>
    <t>ESTRADY (d.WÓLCZYŃSKA) 01</t>
  </si>
  <si>
    <t>ESTRADY (d.WÓLCZYŃSKA) 02</t>
  </si>
  <si>
    <t>KAMPINOSKA 01</t>
  </si>
  <si>
    <t>KAMPINOSKA 02</t>
  </si>
  <si>
    <t>WÓLKA WĘGLOWA 01</t>
  </si>
  <si>
    <t>WÓLKA WĘGLOWA 02</t>
  </si>
  <si>
    <t>FORT WOLA</t>
  </si>
  <si>
    <t>CM.WOLSKI 06</t>
  </si>
  <si>
    <t>CM.WOLSKI 07</t>
  </si>
  <si>
    <t>CM.WOLSKI 08</t>
  </si>
  <si>
    <t>CM.WOLSKI 09</t>
  </si>
  <si>
    <t>GALLA ANONIMA</t>
  </si>
  <si>
    <t>PIASKI 07</t>
  </si>
  <si>
    <t>PIASKI 08</t>
  </si>
  <si>
    <t>GDAŃSKA</t>
  </si>
  <si>
    <t>Słowackiego - Hłaski</t>
  </si>
  <si>
    <t>METRO MARYMONT 06</t>
  </si>
  <si>
    <t>METRO MARYMONT 07</t>
  </si>
  <si>
    <t>GEN. MACZKA</t>
  </si>
  <si>
    <t>Powstańców Śląskich - Al. Armii Krajowej</t>
  </si>
  <si>
    <t>GEN.MACZKA 02</t>
  </si>
  <si>
    <t>OBROŃCÓW TOBRUKU 01</t>
  </si>
  <si>
    <t>GIERDZIEJEWSKIEGO</t>
  </si>
  <si>
    <t>INSTYTUT ENERGETYKI 03</t>
  </si>
  <si>
    <t>KRAŃCOWA 01</t>
  </si>
  <si>
    <t>KRAŃCOWA 02</t>
  </si>
  <si>
    <t>GÓRCZEWSKA</t>
  </si>
  <si>
    <t>Młynarska - wiadukt kolejowy</t>
  </si>
  <si>
    <t>skrzyżowanie z Płocką i Młynarską</t>
  </si>
  <si>
    <t>wiadukt kolejowy - granice miasta</t>
  </si>
  <si>
    <t>skrzyżowanie ul. Górczewska z ul. Powstańców Śląskich</t>
  </si>
  <si>
    <t>BEMOWO-RATUSZ 01</t>
  </si>
  <si>
    <t>BEMOWO-RATUSZ 02</t>
  </si>
  <si>
    <t>BIAŁOWIEJSKA 01</t>
  </si>
  <si>
    <t>BIAŁOWIEJSKA 02</t>
  </si>
  <si>
    <t>GÓRALSKA 01</t>
  </si>
  <si>
    <t>GÓRALSKA 02</t>
  </si>
  <si>
    <t>GRODKOWSKA  51</t>
  </si>
  <si>
    <t>GRODKOWSKA  52</t>
  </si>
  <si>
    <t>JANA OLBRACHTA 01</t>
  </si>
  <si>
    <t>JANA OLBRACHTA 02</t>
  </si>
  <si>
    <t>KLEMENSIEWICZA 01</t>
  </si>
  <si>
    <t>KLEMENSIEWICZA 02</t>
  </si>
  <si>
    <t>KONARSKIEGO 01</t>
  </si>
  <si>
    <t>KONARSKIEGO 02</t>
  </si>
  <si>
    <t>OS.GÓRCZEWSKA 03</t>
  </si>
  <si>
    <t>OS.GÓRCZEWSKA 04</t>
  </si>
  <si>
    <t>OS.GÓRCZEWSKA 05</t>
  </si>
  <si>
    <t>OS.GÓRCZEWSKA 06</t>
  </si>
  <si>
    <t>OS.GÓRCZEWSKA 07</t>
  </si>
  <si>
    <t>OS.GÓRCZEWSKA 08</t>
  </si>
  <si>
    <t>OS.GÓRCZEWSKA 09</t>
  </si>
  <si>
    <t>OS.GÓRCZEWSKA 10</t>
  </si>
  <si>
    <t>OS.GÓRCZEWSKA 11</t>
  </si>
  <si>
    <t>OS.GÓRCZEWSKA 12</t>
  </si>
  <si>
    <t>OS.GÓRCZEWSKA 13</t>
  </si>
  <si>
    <t>OS.GÓRCZEWSKA 14</t>
  </si>
  <si>
    <t>OS.GÓRCZEWSKA 15</t>
  </si>
  <si>
    <t xml:space="preserve">OS.GÓRCZEWSKA techn. </t>
  </si>
  <si>
    <t>PARK  MOCZYDŁO 01</t>
  </si>
  <si>
    <t>PARK  MOCZYDŁO 02</t>
  </si>
  <si>
    <t>PKP KOŁO 02</t>
  </si>
  <si>
    <t>PŁOCKA-SZPITAL 01</t>
  </si>
  <si>
    <t>PŁOCKA-SZPITAL 02</t>
  </si>
  <si>
    <t>PŁOCKA-SZPITAL 03</t>
  </si>
  <si>
    <t>GRZYBOWSKA</t>
  </si>
  <si>
    <t>Jana Pawła II - Karolkowa</t>
  </si>
  <si>
    <t>MENNICA 01</t>
  </si>
  <si>
    <t>MENNICA 02</t>
  </si>
  <si>
    <t>MUZEUM POWSTANIA WARSZAWSKIEGO 01</t>
  </si>
  <si>
    <t>MUZEUM POWSTANIA WARSZAWSKIEGO 02</t>
  </si>
  <si>
    <t>SIEDMIOGRODZKA 02</t>
  </si>
  <si>
    <t>WRONIA 01</t>
  </si>
  <si>
    <t>GWIAŹDZISTA</t>
  </si>
  <si>
    <t>Armii Krajowej - Wybrzeże Gdyńskie</t>
  </si>
  <si>
    <t>Krasińskiego - Armii Krajowej</t>
  </si>
  <si>
    <t>BARSZCZEWSKA 02</t>
  </si>
  <si>
    <t>GWIAŹDZISTA 01</t>
  </si>
  <si>
    <t>GWIAŹDZISTA 02</t>
  </si>
  <si>
    <t>GWIAŹDZISTA 05</t>
  </si>
  <si>
    <t>GWIAŹDZISTA 06</t>
  </si>
  <si>
    <t>OS.RUDA 01</t>
  </si>
  <si>
    <t>OS.RUDA 02</t>
  </si>
  <si>
    <t>TYLŻYCKA 01</t>
  </si>
  <si>
    <t>TYLŻYCKA 02</t>
  </si>
  <si>
    <t>HŁASKI</t>
  </si>
  <si>
    <t>Armii Krajowej - Rudzka</t>
  </si>
  <si>
    <t>HŁASKI 01</t>
  </si>
  <si>
    <t>HŁASKI 02</t>
  </si>
  <si>
    <t>HUBALA-DOBRZYŃSKIEGO</t>
  </si>
  <si>
    <t>GROTY 01</t>
  </si>
  <si>
    <t>GROTY 02</t>
  </si>
  <si>
    <t>HUBALA-DOBRZAŃSKIEGO 01</t>
  </si>
  <si>
    <t>ZAGŁOBY 01</t>
  </si>
  <si>
    <t>JANA KAZIMIERZA</t>
  </si>
  <si>
    <t>Ordona - Koniec ulicy</t>
  </si>
  <si>
    <t>JANA OLBRACHTA</t>
  </si>
  <si>
    <t>Górczewska - Pola</t>
  </si>
  <si>
    <t>ANTKA ROZPYLACZA 01</t>
  </si>
  <si>
    <t>ANTKA ROZPYLACZA 02</t>
  </si>
  <si>
    <t>REDUTOWA 01</t>
  </si>
  <si>
    <t>REDUTOWA 02</t>
  </si>
  <si>
    <t>REDUTOWA 53</t>
  </si>
  <si>
    <t>ZNANA 01</t>
  </si>
  <si>
    <t>ZNANA 02</t>
  </si>
  <si>
    <t>ZNANA 04</t>
  </si>
  <si>
    <t>ZNANA 06</t>
  </si>
  <si>
    <t>JARZĘBSKIEGO</t>
  </si>
  <si>
    <t>Broniewskiego - Żeromskiego</t>
  </si>
  <si>
    <t>BIELANY-RATUSZ 03</t>
  </si>
  <si>
    <t>BIELANY-RATUSZ 04</t>
  </si>
  <si>
    <t>KASPROWICZA</t>
  </si>
  <si>
    <t>Żeromskiego - Zgrupowania AK Kampinos</t>
  </si>
  <si>
    <t>60l</t>
  </si>
  <si>
    <t>METRO MŁOCINY 01</t>
  </si>
  <si>
    <t>METRO STARE BIELANY 01</t>
  </si>
  <si>
    <t>METRO STARE BIELANY 02</t>
  </si>
  <si>
    <t>METRO WAWRZYSZEW 01</t>
  </si>
  <si>
    <t>METRO WAWRZYSZEW 02</t>
  </si>
  <si>
    <t>METRO WAWRZYSZEW 03</t>
  </si>
  <si>
    <t>OCZAPOWSKIEGO 01</t>
  </si>
  <si>
    <t>OCZAPOWSKIEGO 02</t>
  </si>
  <si>
    <t>PODCZASZYŃSKIEGO 01</t>
  </si>
  <si>
    <t>PODCZASZYŃSKIEGO 02</t>
  </si>
  <si>
    <t>SOKRATESA 03</t>
  </si>
  <si>
    <t>SOKRATESA 04</t>
  </si>
  <si>
    <t>KASPRZAKA</t>
  </si>
  <si>
    <t>Karolkowa - Wolska</t>
  </si>
  <si>
    <t>ORDONA 01</t>
  </si>
  <si>
    <t>ORDONA 02</t>
  </si>
  <si>
    <t>REDUTA WOLSKA 03</t>
  </si>
  <si>
    <t>SZPITAL WOLSKI 01</t>
  </si>
  <si>
    <t>SZPITAL WOLSKI 02</t>
  </si>
  <si>
    <t>KLAUDYNY</t>
  </si>
  <si>
    <t>KLAUDYNY 03</t>
  </si>
  <si>
    <t>RUDZKA 02</t>
  </si>
  <si>
    <t>SOBOCKA 01</t>
  </si>
  <si>
    <t>SOBOCKA 02</t>
  </si>
  <si>
    <t>KOCHANOWSKIEGO</t>
  </si>
  <si>
    <t>CONRADA 03</t>
  </si>
  <si>
    <t>GALLA ANONIMA 01</t>
  </si>
  <si>
    <t>GALLA ANONIMA 02</t>
  </si>
  <si>
    <t>KOCHANOWSKIEGO 02</t>
  </si>
  <si>
    <t>KOCJANA</t>
  </si>
  <si>
    <t>Kaliskiego - Bolimowska</t>
  </si>
  <si>
    <t>KARTEZJUSZA 01</t>
  </si>
  <si>
    <t>KARTEZJUSZA 02</t>
  </si>
  <si>
    <t>KOCJANA 04</t>
  </si>
  <si>
    <t>KOCJANA-BOCZNICA 01</t>
  </si>
  <si>
    <t>KOCJANA-BOCZNICA 02</t>
  </si>
  <si>
    <t>KOCJANA-SĄDY 01</t>
  </si>
  <si>
    <t>KOCJANA-SĄDY 02</t>
  </si>
  <si>
    <t>Krajewskiego</t>
  </si>
  <si>
    <t>Zajączka - Wybrzeże Gdyńskie</t>
  </si>
  <si>
    <t>KRASIŃSKIEGO</t>
  </si>
  <si>
    <t>Powązkowska - Wybrzeże Gdyńskie</t>
  </si>
  <si>
    <t>CZARNIECKIEGO 01</t>
  </si>
  <si>
    <t>CZARNIECKIEGO 02</t>
  </si>
  <si>
    <t>ELBLĄSKA 04</t>
  </si>
  <si>
    <t>KS.POPIEŁUSZKI 05</t>
  </si>
  <si>
    <t>KS.POPIEŁUSZKI 06</t>
  </si>
  <si>
    <t>PL.WILSONA 05</t>
  </si>
  <si>
    <t>PL.WILSONA 06</t>
  </si>
  <si>
    <t>PRZASNYSKA 01</t>
  </si>
  <si>
    <t>PRZASNYSKA 02</t>
  </si>
  <si>
    <t>SADY ŻOLIBORSKIE 05</t>
  </si>
  <si>
    <t>SADY ŻOLIBORSKIE 06</t>
  </si>
  <si>
    <t>SUZINA 01</t>
  </si>
  <si>
    <t>SUZINA 02</t>
  </si>
  <si>
    <t>KRZYŻANOWSKIEGO</t>
  </si>
  <si>
    <t>KRZYŻANOWSKIEGO 01</t>
  </si>
  <si>
    <t>KRZYŻANOWSKIEGO 02</t>
  </si>
  <si>
    <t>KSIĘCIA BOLESŁAWA</t>
  </si>
  <si>
    <t>KSIĘCIA BOLESŁAWA 01</t>
  </si>
  <si>
    <t>KSIĘCIA BOLESŁAWA 02</t>
  </si>
  <si>
    <t>KSIĘCIA JANUSZA</t>
  </si>
  <si>
    <t>KOŁO 03</t>
  </si>
  <si>
    <t>KOŁO 09</t>
  </si>
  <si>
    <t>KSIĘŻYCOWA</t>
  </si>
  <si>
    <t>FORT WAWRZYSZEW 01</t>
  </si>
  <si>
    <t>FORT WAWRZYSZEW 02</t>
  </si>
  <si>
    <t>MASZEWSKA 01</t>
  </si>
  <si>
    <t>MASZEWSKA 02</t>
  </si>
  <si>
    <t>KWITNĄCA</t>
  </si>
  <si>
    <t>KWITNĄCA 04</t>
  </si>
  <si>
    <t>GŁOWACKIEGO 01</t>
  </si>
  <si>
    <t>GŁOWACKIEGO 02</t>
  </si>
  <si>
    <t>KWITNĄCA 03</t>
  </si>
  <si>
    <t>LAZUROWA</t>
  </si>
  <si>
    <t>Kocjana - Szeligowska</t>
  </si>
  <si>
    <t>BATALIONÓW CHŁOPSKICH 01</t>
  </si>
  <si>
    <t>BATALIONÓW CHŁOPSKICH 02</t>
  </si>
  <si>
    <t>CIEPŁOWNIA WOLA 06</t>
  </si>
  <si>
    <t>CZŁUCHOWSKA 01</t>
  </si>
  <si>
    <t>CZŁUCHOWSKA 02</t>
  </si>
  <si>
    <t>LAZUROWA 04</t>
  </si>
  <si>
    <t>NARWIK 01</t>
  </si>
  <si>
    <t>NARWIK 02</t>
  </si>
  <si>
    <t>OS.GÓRCZEWSKA 01</t>
  </si>
  <si>
    <t>OS.GÓRCZEWSKA 02</t>
  </si>
  <si>
    <t>SIEMIATYCKA 01</t>
  </si>
  <si>
    <t>SIEMIATYCKA 02</t>
  </si>
  <si>
    <t>STERNICZA 01</t>
  </si>
  <si>
    <t>STERNICZA 02</t>
  </si>
  <si>
    <t>SZOBERA 01</t>
  </si>
  <si>
    <t>SZOBERA 02</t>
  </si>
  <si>
    <t>LESZNO</t>
  </si>
  <si>
    <t>Al. Solidarności - Młynarska</t>
  </si>
  <si>
    <t>LESZNO 01</t>
  </si>
  <si>
    <t>LESZNO 02</t>
  </si>
  <si>
    <t>MŁYNARSKA 01</t>
  </si>
  <si>
    <t>MŁYNARSKA 02</t>
  </si>
  <si>
    <t>MARYMONCKA</t>
  </si>
  <si>
    <t>Żeromskiego - Zgrupowania AK "Kampinos"</t>
  </si>
  <si>
    <t>AWF 01</t>
  </si>
  <si>
    <t>AWF 02</t>
  </si>
  <si>
    <t>AWF 03</t>
  </si>
  <si>
    <t>AWF 04</t>
  </si>
  <si>
    <t>CM.WŁOSKI 01</t>
  </si>
  <si>
    <t>CM.WŁOSKI 02</t>
  </si>
  <si>
    <t>CM.WŁOSKI 03</t>
  </si>
  <si>
    <t>CM.WŁOSKI 04</t>
  </si>
  <si>
    <t>LAS BIELAŃSKI 01</t>
  </si>
  <si>
    <t>LAS BIELAŃSKI 02</t>
  </si>
  <si>
    <t>PODLEŚNA - IMiGW 01</t>
  </si>
  <si>
    <t>PODLEŚNA - IMiGW 02</t>
  </si>
  <si>
    <t>PODLEŚNA - IMiGW 03</t>
  </si>
  <si>
    <t>PODLEŚNA - IMiGW 04</t>
  </si>
  <si>
    <t>PROZY 01</t>
  </si>
  <si>
    <t>PROZY 02</t>
  </si>
  <si>
    <t>PRZY AGORZE 01</t>
  </si>
  <si>
    <t>PRZY AGORZE 02</t>
  </si>
  <si>
    <t>PRZY AGORZE 03</t>
  </si>
  <si>
    <t>PRZY AGORZE 04</t>
  </si>
  <si>
    <t>SZPITAL BIELAŃSKI 01</t>
  </si>
  <si>
    <t>SZPITAL BIELAŃSKI 02</t>
  </si>
  <si>
    <t>SZPITAL BIELAŃSKI 03</t>
  </si>
  <si>
    <t>SZPITAL BIELAŃSKI 04</t>
  </si>
  <si>
    <t>TWARDOWSKA 01</t>
  </si>
  <si>
    <t>TWARDOWSKA 02</t>
  </si>
  <si>
    <t>UKSW 01</t>
  </si>
  <si>
    <t>UKSW 02</t>
  </si>
  <si>
    <t>UKSW 03</t>
  </si>
  <si>
    <t>UKSW 04</t>
  </si>
  <si>
    <t>ŻEROMSKIEGO 01</t>
  </si>
  <si>
    <t>ŻEROMSKIEGO 05</t>
  </si>
  <si>
    <t>ŻEROMSKIEGO 06</t>
  </si>
  <si>
    <t>MATYSIAKÓWNY</t>
  </si>
  <si>
    <t>PL.GRUNWALDZKI 11</t>
  </si>
  <si>
    <t>PL.GRUNWALDZKI 12</t>
  </si>
  <si>
    <t>Metro "Marymont"</t>
  </si>
  <si>
    <t>Otoczenie Stacji Metra Marymont</t>
  </si>
  <si>
    <t>Metro "Młociny"</t>
  </si>
  <si>
    <t>Otoczenie Stacji Metra Młociny</t>
  </si>
  <si>
    <t>Metro "Plac Wilsona"</t>
  </si>
  <si>
    <t>Otoczenie Stacji Metra Plac Wilsona</t>
  </si>
  <si>
    <t>Metro "Rondo Daszyńskiego"</t>
  </si>
  <si>
    <t>Otoczenie Stacji Metra Rondo Daszyńskiego</t>
  </si>
  <si>
    <t>Metro "Słodowiec"</t>
  </si>
  <si>
    <t>Otoczenie Stacji Metra Słodowiec</t>
  </si>
  <si>
    <t>Metro "Stare Bielany"</t>
  </si>
  <si>
    <t>Otoczenie Stacji Metra Stare Bielany</t>
  </si>
  <si>
    <t>Metro "Wawrzyszew"</t>
  </si>
  <si>
    <t>Otoczenie Stacji Metra Wawrzyszew</t>
  </si>
  <si>
    <t>MICKIEWICZA</t>
  </si>
  <si>
    <t>Słomińskiego - Klaudyny</t>
  </si>
  <si>
    <t>BOHOMOLCA 01</t>
  </si>
  <si>
    <t>BOHOMOLCA 02</t>
  </si>
  <si>
    <t>BOHOMOLCA 03</t>
  </si>
  <si>
    <t>BOHOMOLCA 04</t>
  </si>
  <si>
    <t>GEN. ZAJĄCZKA 01</t>
  </si>
  <si>
    <t>GEN. ZAJĄCZKA 02</t>
  </si>
  <si>
    <t>GEN. ZAJĄCZKA 03</t>
  </si>
  <si>
    <t>GEN. ZAJĄCZKA 04</t>
  </si>
  <si>
    <t>MARYMONT - POTOK 01</t>
  </si>
  <si>
    <t>MARYMONT - POTOK 03</t>
  </si>
  <si>
    <t>MARYMONT - POTOK 04</t>
  </si>
  <si>
    <t>MARYMONT - POTOK 06</t>
  </si>
  <si>
    <t>OS.POTOK 01</t>
  </si>
  <si>
    <t>OS.POTOK 02</t>
  </si>
  <si>
    <t>PL.INWALIDÓW 02</t>
  </si>
  <si>
    <t>PL.INWALIDÓW 03</t>
  </si>
  <si>
    <t>PL.INWALIDÓW 04</t>
  </si>
  <si>
    <t>PL.WILSONA 03</t>
  </si>
  <si>
    <t>PL.WILSONA 04</t>
  </si>
  <si>
    <t>PL.WILSONA 08</t>
  </si>
  <si>
    <t>PL.WILSONA 10</t>
  </si>
  <si>
    <t>PL.WILSONA 13</t>
  </si>
  <si>
    <t>PL.WILSONA 14</t>
  </si>
  <si>
    <t>RUDZKA 03</t>
  </si>
  <si>
    <t>MŁYNARSKA</t>
  </si>
  <si>
    <t>Wolska - Obozowa</t>
  </si>
  <si>
    <t>DŁUGOSZA 01</t>
  </si>
  <si>
    <t>DŁUGOSZA 02</t>
  </si>
  <si>
    <t>MŁYNARSKA 03</t>
  </si>
  <si>
    <t>MŁYNARSKA 04</t>
  </si>
  <si>
    <t>NEWELSKA</t>
  </si>
  <si>
    <t>DALIBORA 04</t>
  </si>
  <si>
    <t>NOCZNICKIEGO</t>
  </si>
  <si>
    <t>Zgrupowania AK "Kampinos" - Wólczyńska</t>
  </si>
  <si>
    <t>METRO MŁOCINY 05</t>
  </si>
  <si>
    <t>METRO MŁOCINY 06</t>
  </si>
  <si>
    <t>NOCZNICKIEGO 01</t>
  </si>
  <si>
    <t>NOCZNICKIEGO 02</t>
  </si>
  <si>
    <t>POPIELA 03</t>
  </si>
  <si>
    <t>NOWOLIPIE</t>
  </si>
  <si>
    <t>Smocza - Żelazna</t>
  </si>
  <si>
    <t>NOWOLIPKI</t>
  </si>
  <si>
    <t>NOWOLIPIE 03</t>
  </si>
  <si>
    <t>OBOZOWA</t>
  </si>
  <si>
    <t>Młynarska - Księcia Janusza</t>
  </si>
  <si>
    <t>DALIBORA 01</t>
  </si>
  <si>
    <t>DALIBORA 02</t>
  </si>
  <si>
    <t>DALIBORA 05</t>
  </si>
  <si>
    <t>DEOTYMY 01</t>
  </si>
  <si>
    <t>DEOTYMY 02</t>
  </si>
  <si>
    <t>KOŁO 02</t>
  </si>
  <si>
    <t>KOŁO 04</t>
  </si>
  <si>
    <t>KOŁO 05</t>
  </si>
  <si>
    <t>KOŁO 07</t>
  </si>
  <si>
    <t>KOŁO 08</t>
  </si>
  <si>
    <t>MAGISTRACKA 01</t>
  </si>
  <si>
    <t>MAGISTRACKA 02</t>
  </si>
  <si>
    <t>MŁYNÓW 02</t>
  </si>
  <si>
    <t>MŁYNÓW 03</t>
  </si>
  <si>
    <t>MŁYNÓW 04</t>
  </si>
  <si>
    <t>WAWRZYSZEWSKA 01</t>
  </si>
  <si>
    <t>WAWRZYSZEWSKA 02</t>
  </si>
  <si>
    <t>WAWRZYSZEWSKA 03</t>
  </si>
  <si>
    <t>WAWRZYSZEWSKA 04</t>
  </si>
  <si>
    <t>ŻYTNIA 01</t>
  </si>
  <si>
    <t>ŻYTNIA 02</t>
  </si>
  <si>
    <t>OBROŃCÓW GRODNA</t>
  </si>
  <si>
    <t>GEN.MACZKA 04</t>
  </si>
  <si>
    <t>OBROŃCÓW TOBRUKU</t>
  </si>
  <si>
    <t>FORT BEMA 01</t>
  </si>
  <si>
    <t>FORT BEMA 02</t>
  </si>
  <si>
    <t>OGRODY DZIAŁKOWE PIASKI 01</t>
  </si>
  <si>
    <t>OGRODY DZIAŁKOWE PIASKI 02</t>
  </si>
  <si>
    <t>HALA SPORTOWA BEMOWO 02</t>
  </si>
  <si>
    <t>HALA SPORTOWA BEMOWO 03</t>
  </si>
  <si>
    <t>OS. LEŚNE 01</t>
  </si>
  <si>
    <t>OS. LEŚNE 02</t>
  </si>
  <si>
    <t>OCZAPOWSKIEGO</t>
  </si>
  <si>
    <t>Reymonta - Kasprowicza</t>
  </si>
  <si>
    <t>OKOPOWA</t>
  </si>
  <si>
    <t>Chłodna - Rondo Radosława</t>
  </si>
  <si>
    <t>CM.ŻYDOWSKI 01</t>
  </si>
  <si>
    <t>CM.ŻYDOWSKI 02</t>
  </si>
  <si>
    <t>CM.ŻYDOWSKI 03</t>
  </si>
  <si>
    <t>CM.ŻYDOWSKI 04</t>
  </si>
  <si>
    <t>DZIELNA 02</t>
  </si>
  <si>
    <t>NISKA 01</t>
  </si>
  <si>
    <t>NISKA 02</t>
  </si>
  <si>
    <t>NISKA 03</t>
  </si>
  <si>
    <t>NISKA 04</t>
  </si>
  <si>
    <t>OKOPOWA 05</t>
  </si>
  <si>
    <t>OKOPOWA 06</t>
  </si>
  <si>
    <t>OKOPOWA 07</t>
  </si>
  <si>
    <t>OKOPOWA 08</t>
  </si>
  <si>
    <t>POWĄZKOWSKA 03</t>
  </si>
  <si>
    <t>POWĄZKOWSKA 04</t>
  </si>
  <si>
    <t>OPŁOTEK</t>
  </si>
  <si>
    <t>OPŁOTEK 01</t>
  </si>
  <si>
    <t>OPŁOTEK 02</t>
  </si>
  <si>
    <t>PALISADOWA 01</t>
  </si>
  <si>
    <t>OSMAŃCZYKA</t>
  </si>
  <si>
    <t>OS. OLSZYNY 01</t>
  </si>
  <si>
    <t>OS. OLSZYNY 02</t>
  </si>
  <si>
    <t>OSMAŃCZYKA 02</t>
  </si>
  <si>
    <t>Ordona</t>
  </si>
  <si>
    <t>Wolska - Koniec ulicy (za Gniewkowską)</t>
  </si>
  <si>
    <t>OSTROROGA</t>
  </si>
  <si>
    <t>Obozowa - Tatarska</t>
  </si>
  <si>
    <t>OSTROROGA 01</t>
  </si>
  <si>
    <t>OSTROROGA 02</t>
  </si>
  <si>
    <t>SOŁTYKA 01</t>
  </si>
  <si>
    <t>SOŁTYKA 02</t>
  </si>
  <si>
    <t>PALISADOWA</t>
  </si>
  <si>
    <t>PALISADOWA 02</t>
  </si>
  <si>
    <t>PARKING</t>
  </si>
  <si>
    <t>POWĄZKI-CM.WOJSKOWY 03</t>
  </si>
  <si>
    <t>PERZYŃSKIEGO</t>
  </si>
  <si>
    <t>MAGIERA 01</t>
  </si>
  <si>
    <t>MAGIERA 02</t>
  </si>
  <si>
    <t>PERZYŃSKIEGO 04</t>
  </si>
  <si>
    <t>PIASTÓW ŚLĄSKICH</t>
  </si>
  <si>
    <t>Żołnierzy Wyklętych - Powstańców Śląskich</t>
  </si>
  <si>
    <t>OSMAŃCZYKA 01</t>
  </si>
  <si>
    <t>PIASTÓW ŚLĄSKICH 03</t>
  </si>
  <si>
    <t>PIASTÓW ŚLĄSKICH 04</t>
  </si>
  <si>
    <t>PIENIĄŻKA</t>
  </si>
  <si>
    <t>HALA SPORTOWA BEMOWO 01</t>
  </si>
  <si>
    <t>PL. GRUNWALDZKI</t>
  </si>
  <si>
    <t>PL.GRUNWALDZKI 03</t>
  </si>
  <si>
    <t>PL.GRUNWALDZKI 04</t>
  </si>
  <si>
    <t>PL. INWALIDÓW</t>
  </si>
  <si>
    <t>PL.INWALIDÓW 01</t>
  </si>
  <si>
    <t>PL.INWALIDÓW 06</t>
  </si>
  <si>
    <t>PL.WILSONA</t>
  </si>
  <si>
    <t>PL.WILSONA 07</t>
  </si>
  <si>
    <t>PL.WILSONA 09</t>
  </si>
  <si>
    <t>PL.WILSONA 18</t>
  </si>
  <si>
    <t>PŁOCKA</t>
  </si>
  <si>
    <t>Obozowa - Kasprzaka</t>
  </si>
  <si>
    <t>GRENADY 01</t>
  </si>
  <si>
    <t>GRENADY 02</t>
  </si>
  <si>
    <t>MŁYNÓW 05</t>
  </si>
  <si>
    <t>MŁYNÓW 06</t>
  </si>
  <si>
    <t>MŁYNÓW 07</t>
  </si>
  <si>
    <t>PŁOCKA 51</t>
  </si>
  <si>
    <t>PŁOCKA 07</t>
  </si>
  <si>
    <t>PŁOCKA 08</t>
  </si>
  <si>
    <t>PŁOCKA-SZPITAL 05</t>
  </si>
  <si>
    <t>PŁOCKA-SZPITAL 06</t>
  </si>
  <si>
    <t>PODLEŚNA</t>
  </si>
  <si>
    <t>Gwiaździsta - Marymoncka</t>
  </si>
  <si>
    <t>GWIAŹDZISTA 04</t>
  </si>
  <si>
    <t>KLAUDYNY 01</t>
  </si>
  <si>
    <t>KLAUDYNY 02</t>
  </si>
  <si>
    <t>LEKTYKARSKA 03</t>
  </si>
  <si>
    <t>LEKTYKARSKA 04</t>
  </si>
  <si>
    <t>PODLEŚNA - IMiGW 05</t>
  </si>
  <si>
    <t>PODLEŚNA - IMiGW 06</t>
  </si>
  <si>
    <t>POŁCZYŃSKA</t>
  </si>
  <si>
    <t>Wiadukt Kolejowy - Granice Miasta</t>
  </si>
  <si>
    <t>CIEPŁOWNIA WOLA 01</t>
  </si>
  <si>
    <t>CIEPŁOWNIA WOLA 04</t>
  </si>
  <si>
    <t>CIEPŁOWNIA WOLA 07</t>
  </si>
  <si>
    <t>CIEPŁOWNIA WOLA 08</t>
  </si>
  <si>
    <t>DOSTAWCZA (d. ŁĘGI) 01</t>
  </si>
  <si>
    <t>DOSTAWCZA (d. ŁĘGI) 02</t>
  </si>
  <si>
    <t>DRZEWORYTNIKÓW (d. Szeligowska) 01</t>
  </si>
  <si>
    <t>DRZEWORYTNIKÓW (d. Szeligowska) 02</t>
  </si>
  <si>
    <t>INSTYTUT ENERGETYKI 01</t>
  </si>
  <si>
    <t>INSTYTUT ENERGETYKI 02</t>
  </si>
  <si>
    <t>KAROLIN 01</t>
  </si>
  <si>
    <t>KAROLIN 02</t>
  </si>
  <si>
    <t>LAZUROWA 01</t>
  </si>
  <si>
    <t>LAZUROWA 02</t>
  </si>
  <si>
    <t>POŁCZYŃSKA-PARKING P+R 01</t>
  </si>
  <si>
    <t>POŁCZYŃSKA-PARKING P+R 02</t>
  </si>
  <si>
    <t>POŁCZYŃSKA-PARKING P+R 03</t>
  </si>
  <si>
    <t>POŁCZYŃSKA-PARKING P+R 04</t>
  </si>
  <si>
    <t>SOCHACZEWSKA 02</t>
  </si>
  <si>
    <t>TKACZY 01</t>
  </si>
  <si>
    <t>TKACZY 02</t>
  </si>
  <si>
    <t>POPIEŁUSZKI</t>
  </si>
  <si>
    <t>Słowackiego - Al. Wojska Polskiego</t>
  </si>
  <si>
    <t>KS.POPIEŁUSZKI 01</t>
  </si>
  <si>
    <t>KS.POPIEŁUSZKI 02</t>
  </si>
  <si>
    <t>KS.POPIEŁUSZKI 03</t>
  </si>
  <si>
    <t>KS.POPIEŁUSZKI 04</t>
  </si>
  <si>
    <t>PL.GRUNWALDZKI 01</t>
  </si>
  <si>
    <t>PL.GRUNWALDZKI 02</t>
  </si>
  <si>
    <t>POTOCKA</t>
  </si>
  <si>
    <t>Gwiaździsta - Słowackiego</t>
  </si>
  <si>
    <t>BARSZCZEWSKA 01</t>
  </si>
  <si>
    <t>DROHICKA 01</t>
  </si>
  <si>
    <t>DROHICKA 02</t>
  </si>
  <si>
    <t>POWĄZKOWSKA</t>
  </si>
  <si>
    <t>Cmentarz Cywilny</t>
  </si>
  <si>
    <t>Okopowa - Prymasa Tysiąclecia</t>
  </si>
  <si>
    <t>ELBLĄSKA 01</t>
  </si>
  <si>
    <t>ELBLĄSKA 02</t>
  </si>
  <si>
    <t>GEN.MACZKA 01</t>
  </si>
  <si>
    <t>PL.NIEMENA 02</t>
  </si>
  <si>
    <t>POWĄZKI-CM.WOJSKOWY 01</t>
  </si>
  <si>
    <t>POWĄZKI-CM.WOJSKOWY 02</t>
  </si>
  <si>
    <t>POWĄZKI-IV BRAMA 01</t>
  </si>
  <si>
    <t>POWĄZKI-IV BRAMA 02</t>
  </si>
  <si>
    <t>POWĄZKOWSKA 01</t>
  </si>
  <si>
    <t>POWĄZKOWSKA 02</t>
  </si>
  <si>
    <t>POWSTAŃCÓW ŚLĄSKICH</t>
  </si>
  <si>
    <t>Otoczenie Hala Wola</t>
  </si>
  <si>
    <t>Połczyńska - Maczka</t>
  </si>
  <si>
    <t>CONRADA 06</t>
  </si>
  <si>
    <t>BEMOWO-RATUSZ 03</t>
  </si>
  <si>
    <t>BEMOWO-RATUSZ 04</t>
  </si>
  <si>
    <t>BEMOWO-RATUSZ 07</t>
  </si>
  <si>
    <t>CIEPŁOWNIA WOLA 03</t>
  </si>
  <si>
    <t>CZUMY 01</t>
  </si>
  <si>
    <t>CZUMY 02</t>
  </si>
  <si>
    <t>CZUMY 05</t>
  </si>
  <si>
    <t>CZUMY 06</t>
  </si>
  <si>
    <t>DYWIZJONU 303 01</t>
  </si>
  <si>
    <t>DYWIZJONU 303 02</t>
  </si>
  <si>
    <t>HALA WOLA 01</t>
  </si>
  <si>
    <t>HALA WOLA 02</t>
  </si>
  <si>
    <t>HALA WOLA 05</t>
  </si>
  <si>
    <t>HALA WOLA 06</t>
  </si>
  <si>
    <t>KAZUBÓW 01</t>
  </si>
  <si>
    <t>KAZUBÓW 02</t>
  </si>
  <si>
    <t>NOWE BEMOWO 01</t>
  </si>
  <si>
    <t>NOWE BEMOWO 02</t>
  </si>
  <si>
    <t>NOWE BEMOWO 03</t>
  </si>
  <si>
    <t>NOWE BEMOWO 04</t>
  </si>
  <si>
    <t>NOWE BEMOWO 06</t>
  </si>
  <si>
    <t>NOWE BEMOWO 07</t>
  </si>
  <si>
    <t>NOWE BEMOWO 08</t>
  </si>
  <si>
    <t>NOWE BEMOWO 09</t>
  </si>
  <si>
    <t>NOWE BEMOWO 10</t>
  </si>
  <si>
    <t>NOWE BEMOWO 11</t>
  </si>
  <si>
    <t>NOWE BEMOWO 12</t>
  </si>
  <si>
    <t>NOWE BEMOWO 13</t>
  </si>
  <si>
    <t>NOWE BEMOWO 15</t>
  </si>
  <si>
    <t>OGRODY DZIAŁKOWE BEMOWO 01</t>
  </si>
  <si>
    <t>OGRODY DZIAŁKOWE BEMOWO 02</t>
  </si>
  <si>
    <t>OGRODY DZIAŁKOWE BEMOWO 05</t>
  </si>
  <si>
    <t>OGRODY DZIAŁKOWE BEMOWO 06</t>
  </si>
  <si>
    <t>PIASTÓW ŚLĄSKICH 01</t>
  </si>
  <si>
    <t>PIASTÓW ŚLĄSKICH 02</t>
  </si>
  <si>
    <t>PIASTÓW ŚLĄSKICH 05</t>
  </si>
  <si>
    <t>PIASTÓW ŚLĄSKICH 06</t>
  </si>
  <si>
    <t>PIRENEJSKA 01</t>
  </si>
  <si>
    <t>PIRENEJSKA 02</t>
  </si>
  <si>
    <t>PL.KASZTELAŃSKI 01</t>
  </si>
  <si>
    <t>PL.KASZTELAŃSKI 02</t>
  </si>
  <si>
    <t>PL.KASZTELAŃSKI 04</t>
  </si>
  <si>
    <t>RADIOWA 01</t>
  </si>
  <si>
    <t>RADIOWA 02</t>
  </si>
  <si>
    <t>RADIOWA 06</t>
  </si>
  <si>
    <t>SYNÓW PUŁKU 01</t>
  </si>
  <si>
    <t>SYNÓW PUŁKU 02</t>
  </si>
  <si>
    <t>SYNÓW PUŁKU 03</t>
  </si>
  <si>
    <t>SYNÓW PUŁKU 04</t>
  </si>
  <si>
    <t>WROCŁAWSKA 01</t>
  </si>
  <si>
    <t>WROCŁAWSKA 02</t>
  </si>
  <si>
    <t>WROCŁAWSKA 05</t>
  </si>
  <si>
    <t>WROCŁAWSKA 06</t>
  </si>
  <si>
    <t>PRĄDZYŃSKIEGO</t>
  </si>
  <si>
    <t>Bema - Kolejowa</t>
  </si>
  <si>
    <t>PROSTA</t>
  </si>
  <si>
    <t>Jana Pawła II - Rondo Daszyńskiego</t>
  </si>
  <si>
    <t>7,11,15</t>
  </si>
  <si>
    <t>KAROLKOWA 01</t>
  </si>
  <si>
    <t>KAROLKOWA 02</t>
  </si>
  <si>
    <t>KAROLKOWA 03</t>
  </si>
  <si>
    <t>KAROLKOWA 04</t>
  </si>
  <si>
    <t>KAROLKOWA 09</t>
  </si>
  <si>
    <t>NORBLIN 01</t>
  </si>
  <si>
    <t>NORBLIN 02</t>
  </si>
  <si>
    <t>NORBLIN 03</t>
  </si>
  <si>
    <t>NORBLIN 04</t>
  </si>
  <si>
    <t>RONDO DASZYŃSKIEGO 01</t>
  </si>
  <si>
    <t>RONDO DASZYŃSKIEGO 02</t>
  </si>
  <si>
    <t>RONDO DASZYŃSKIEGO 07</t>
  </si>
  <si>
    <t>RONDO DASZYŃSKIEGO 08</t>
  </si>
  <si>
    <t>RONDO DASZYŃSKIEGO 09</t>
  </si>
  <si>
    <t>PRZASNYSKA</t>
  </si>
  <si>
    <t>PRZASNYSKA 03</t>
  </si>
  <si>
    <t>PRZASNYSKA 04</t>
  </si>
  <si>
    <t>RYDYGIERA 01</t>
  </si>
  <si>
    <t>RYDYGIERA 02</t>
  </si>
  <si>
    <t>PRZY AGORZE</t>
  </si>
  <si>
    <t>Marymoncka - Kasprowicza</t>
  </si>
  <si>
    <t>PRZY AGORZE 05</t>
  </si>
  <si>
    <t>SOKRATESA 02</t>
  </si>
  <si>
    <t>WRZECIONO 01</t>
  </si>
  <si>
    <t>WRZECIONO 02</t>
  </si>
  <si>
    <t>PRZYBYSZEWSKIEGO</t>
  </si>
  <si>
    <t>Kasprowicza - Żeromskiego</t>
  </si>
  <si>
    <t>PRZYBYSZEWSKIEGO 02</t>
  </si>
  <si>
    <t>SCHROEGERA 02</t>
  </si>
  <si>
    <t>PUŁKOWA</t>
  </si>
  <si>
    <t>Zgrupowania AK "Kampinos" - Granice Miasta</t>
  </si>
  <si>
    <t>DZIERŻONIOWSKA 01</t>
  </si>
  <si>
    <t>DZIERŻONIOWSKA 04</t>
  </si>
  <si>
    <t>MUZEALNA 01</t>
  </si>
  <si>
    <t>MUZEALNA 02</t>
  </si>
  <si>
    <t>RADIOWA</t>
  </si>
  <si>
    <t>Dywizjonu 303 - granica miasta</t>
  </si>
  <si>
    <t>ORLICH GNIAZD 02</t>
  </si>
  <si>
    <t>ORLICH GNIAZD 03</t>
  </si>
  <si>
    <t>ORLICH GNIAZD 05</t>
  </si>
  <si>
    <t>ORLICH GNIAZD 06</t>
  </si>
  <si>
    <t>RADIOWA 03</t>
  </si>
  <si>
    <t>RADIOWA 04</t>
  </si>
  <si>
    <t>RADIOWA 07</t>
  </si>
  <si>
    <t>RADIOWA-WAT 01</t>
  </si>
  <si>
    <t>RADIOWA-WAT 02</t>
  </si>
  <si>
    <t>STARE BEMOWO 01</t>
  </si>
  <si>
    <t>STARE BEMOWO 07</t>
  </si>
  <si>
    <t>REDUTOWA</t>
  </si>
  <si>
    <t>Olbrachta - Wolska</t>
  </si>
  <si>
    <t>PUSTOLA 01</t>
  </si>
  <si>
    <t>PUSTOLA 02</t>
  </si>
  <si>
    <t>REDUTA WOLSKA 07</t>
  </si>
  <si>
    <t>REDUTA WOLSKA 08</t>
  </si>
  <si>
    <t>REDUTOWA 52</t>
  </si>
  <si>
    <t>ZAJEZDNIA REDUTOWA 01</t>
  </si>
  <si>
    <t>ZAJEZDNIA REDUTOWA 02</t>
  </si>
  <si>
    <t>RUDNICKIEGO</t>
  </si>
  <si>
    <t>Powązkowska - Broniewskiego</t>
  </si>
  <si>
    <t>KOCHANOWSKIEGO 01</t>
  </si>
  <si>
    <t>KOCHANOWSKIEGO 04</t>
  </si>
  <si>
    <t>OBROŃCÓW TOBRUKU 03</t>
  </si>
  <si>
    <t>RUDNICKIEGO 02</t>
  </si>
  <si>
    <t>RUDZKA</t>
  </si>
  <si>
    <t>Klaudyny - Hłaski</t>
  </si>
  <si>
    <t>RUDZKA 01</t>
  </si>
  <si>
    <t>RYDYGIERA</t>
  </si>
  <si>
    <t>ANNY GERMAN 01</t>
  </si>
  <si>
    <t>ANNY GERMAN 02</t>
  </si>
  <si>
    <t>DW.GDAŃSKI/RYDYGIERA/ 02</t>
  </si>
  <si>
    <t>FELIŃSKIEGO 01</t>
  </si>
  <si>
    <t>FELIŃSKIEGO 02</t>
  </si>
  <si>
    <t>KS.BOGUCKIEGO 01</t>
  </si>
  <si>
    <t>KS.BOGUCKIEGO 02</t>
  </si>
  <si>
    <t>PL.GRUNWALDZKI 13</t>
  </si>
  <si>
    <t>PL.GRUNWALDZKI 14</t>
  </si>
  <si>
    <t>RYDYGIERA 03</t>
  </si>
  <si>
    <t>SIEDMIOGRODZKA</t>
  </si>
  <si>
    <t>Karolkowa - Skierniewicka</t>
  </si>
  <si>
    <t>ROGALIŃSKA 01</t>
  </si>
  <si>
    <t>ROGALIŃSKA 02</t>
  </si>
  <si>
    <t>SIEDMIOGRODZKA 01</t>
  </si>
  <si>
    <t>SKIERNIEWICKA</t>
  </si>
  <si>
    <t>Kasprzaka - Wolska</t>
  </si>
  <si>
    <t>PŁOCKA 06</t>
  </si>
  <si>
    <t>ROGALIŃSKA 03</t>
  </si>
  <si>
    <t>A/T</t>
  </si>
  <si>
    <t>ROGALIŃSKA 04</t>
  </si>
  <si>
    <t>SZPITAL WOLSKI 05</t>
  </si>
  <si>
    <t>SZPITAL WOLSKI 06</t>
  </si>
  <si>
    <t>SŁOWACKIEGO</t>
  </si>
  <si>
    <t>Żeromskiego - pl. Wilsona</t>
  </si>
  <si>
    <t>METRO MARYMONT 01</t>
  </si>
  <si>
    <t>METRO MARYMONT 02</t>
  </si>
  <si>
    <t>METRO MARYMONT 03</t>
  </si>
  <si>
    <t>METRO MARYMONT 04</t>
  </si>
  <si>
    <t>METRO MARYMONT 05</t>
  </si>
  <si>
    <t>PARK KASKADA 01</t>
  </si>
  <si>
    <t>PARK KASKADA 02</t>
  </si>
  <si>
    <t>PARK KASKADA 03</t>
  </si>
  <si>
    <t>PARK KASKADA 04</t>
  </si>
  <si>
    <t>PL.WILSONA 01</t>
  </si>
  <si>
    <t>PL.WILSONA 02</t>
  </si>
  <si>
    <t>PL.WILSONA 11</t>
  </si>
  <si>
    <t>PL.WILSONA 12</t>
  </si>
  <si>
    <t>TEATR KOMEDIA 01</t>
  </si>
  <si>
    <t>TEATR KOMEDIA 02</t>
  </si>
  <si>
    <t>TEATR KOMEDIA 03</t>
  </si>
  <si>
    <t>SMOCZA</t>
  </si>
  <si>
    <t>Nowolipie - Stawki</t>
  </si>
  <si>
    <t>MIŁA 01</t>
  </si>
  <si>
    <t>MIŁA 02</t>
  </si>
  <si>
    <t>NOWOLIPIE 01</t>
  </si>
  <si>
    <t>NOWOLIPIE 02</t>
  </si>
  <si>
    <t>NOWOLIPIE 04</t>
  </si>
  <si>
    <t>SMOCZA 01</t>
  </si>
  <si>
    <t>SMOCZA 02</t>
  </si>
  <si>
    <t>SOKRATESA</t>
  </si>
  <si>
    <t>Kasprowicza - Wólczyńska</t>
  </si>
  <si>
    <t>BOGUSŁAWSKIEGO 08</t>
  </si>
  <si>
    <t>SOKRATESA 01</t>
  </si>
  <si>
    <t>TOŁSTOJA 01</t>
  </si>
  <si>
    <t>TOŁSTOJA 02</t>
  </si>
  <si>
    <t>SPYCHOWSKA</t>
  </si>
  <si>
    <t>ISKRY 02</t>
  </si>
  <si>
    <t>PODKOWIŃSKA 02</t>
  </si>
  <si>
    <t>STRĄKOWA</t>
  </si>
  <si>
    <t>STRĄKOWA 01</t>
  </si>
  <si>
    <t>STRĄKOWA 02</t>
  </si>
  <si>
    <t>SZELIGOWSKA</t>
  </si>
  <si>
    <t>STERNICZA 04</t>
  </si>
  <si>
    <t>TATARSKA</t>
  </si>
  <si>
    <t>KOZIELSKA 01</t>
  </si>
  <si>
    <t>KOZIELSKA 02</t>
  </si>
  <si>
    <t>TATARSKA 01</t>
  </si>
  <si>
    <t>TATARSKA 02</t>
  </si>
  <si>
    <t>TOWAROWA</t>
  </si>
  <si>
    <t>Chłodna - Linia średnicowa</t>
  </si>
  <si>
    <t>MUZEUM POWSTANIA WARSZAWSKIEGO 03</t>
  </si>
  <si>
    <t>MUZEUM POWSTANIA WARSZAWSKIEGO 05</t>
  </si>
  <si>
    <t>MUZEUM POWSTANIA WARSZAWSKIEGO 06</t>
  </si>
  <si>
    <t>RONDO DASZYŃSKIEGO 03</t>
  </si>
  <si>
    <t>RONDO DASZYŃSKIEGO 04</t>
  </si>
  <si>
    <t>RONDO DASZYŃSKIEGO 05</t>
  </si>
  <si>
    <t>RONDO DASZYŃSKIEGO 06</t>
  </si>
  <si>
    <t>TUNELOWA</t>
  </si>
  <si>
    <t>DW. ZACHODNI (TUNELOWA) 01</t>
  </si>
  <si>
    <t>KOLEJOWA 01</t>
  </si>
  <si>
    <t>KOLEJOWA 02</t>
  </si>
  <si>
    <t>Radiowa - Dywizjonu 303</t>
  </si>
  <si>
    <t>ARCHIMEDESA 01</t>
  </si>
  <si>
    <t>ARCHIMEDESA 02</t>
  </si>
  <si>
    <t>ARCHIMEDESA 03</t>
  </si>
  <si>
    <t>ARCHIMEDESA 04</t>
  </si>
  <si>
    <t>BOERNEROWO 01</t>
  </si>
  <si>
    <t>FORT BLIZNE 01</t>
  </si>
  <si>
    <t>FORT BLIZNE 02</t>
  </si>
  <si>
    <t>KOCJANA 01</t>
  </si>
  <si>
    <t>KOCJANA 02</t>
  </si>
  <si>
    <t>KOCJANA 05</t>
  </si>
  <si>
    <t>KOCJANA 06</t>
  </si>
  <si>
    <t>STARE BEMOWO 02</t>
  </si>
  <si>
    <t>STARE BEMOWO 03</t>
  </si>
  <si>
    <t>STARE BEMOWO 04</t>
  </si>
  <si>
    <t>STARE BEMOWO 05</t>
  </si>
  <si>
    <t>STARE BEMOWO 06</t>
  </si>
  <si>
    <t>WAT 01</t>
  </si>
  <si>
    <t>WAT 02</t>
  </si>
  <si>
    <t>WAT 03</t>
  </si>
  <si>
    <t>WAT 04</t>
  </si>
  <si>
    <t>WŁOŚCIAŃSKA</t>
  </si>
  <si>
    <t>Słowackiego - Broniewskiego</t>
  </si>
  <si>
    <t>METRO MARYMONT 11</t>
  </si>
  <si>
    <t>METRO MARYMONT 12</t>
  </si>
  <si>
    <t>METRO MARYMONT 13</t>
  </si>
  <si>
    <t>METRO MARYMONT 14</t>
  </si>
  <si>
    <t>METRO MARYMONT 15</t>
  </si>
  <si>
    <t>METRO MARYMONT 16</t>
  </si>
  <si>
    <t>METRO MARYMONT 17</t>
  </si>
  <si>
    <t>WOLSKA</t>
  </si>
  <si>
    <t>CM. PRAWOSŁAWNY 02</t>
  </si>
  <si>
    <t>CM.WOLSKI 02</t>
  </si>
  <si>
    <t>CM.WOLSKI 03</t>
  </si>
  <si>
    <t>CM.WOLSKI 04</t>
  </si>
  <si>
    <t>ELEKCYJNA 01</t>
  </si>
  <si>
    <t>ELEKCYJNA 02</t>
  </si>
  <si>
    <t>ELEKCYJNA 03</t>
  </si>
  <si>
    <t>ELEKCYJNA 04</t>
  </si>
  <si>
    <t>FORT WOLA 01</t>
  </si>
  <si>
    <t>FORT WOLA 02</t>
  </si>
  <si>
    <t>FORT WOLA 03</t>
  </si>
  <si>
    <t>FORT WOLA 04</t>
  </si>
  <si>
    <t>PŁOCKA 01</t>
  </si>
  <si>
    <t>PŁOCKA 02</t>
  </si>
  <si>
    <t>PŁOCKA 03</t>
  </si>
  <si>
    <t>PŁOCKA 04</t>
  </si>
  <si>
    <t>REDUTA WOLSKA 01</t>
  </si>
  <si>
    <t>REDUTA WOLSKA 02</t>
  </si>
  <si>
    <t>REDUTA WOLSKA 05</t>
  </si>
  <si>
    <t>REDUTA WOLSKA 06</t>
  </si>
  <si>
    <t>SOKOŁOWSKA 01</t>
  </si>
  <si>
    <t>SOKOŁOWSKA 02</t>
  </si>
  <si>
    <t>SOKOŁOWSKA 03</t>
  </si>
  <si>
    <t>SOKOŁOWSKA 04</t>
  </si>
  <si>
    <t>SOWIŃSKIEGO 01</t>
  </si>
  <si>
    <t>SOWIŃSKIEGO 02</t>
  </si>
  <si>
    <t>SOWIŃSKIEGO 03</t>
  </si>
  <si>
    <t>WÓLCZYŃSKA</t>
  </si>
  <si>
    <t>Reymonta -Estrady</t>
  </si>
  <si>
    <t>ANDERSENA 02</t>
  </si>
  <si>
    <t>ASPEKT 01</t>
  </si>
  <si>
    <t>ASPEKT 02</t>
  </si>
  <si>
    <t>BOGUSŁAWSKIEGO 01</t>
  </si>
  <si>
    <t>BOGUSŁAWSKIEGO 02</t>
  </si>
  <si>
    <t>BOGUSŁAWSKIEGO 04</t>
  </si>
  <si>
    <t>BOGUSŁAWSKIEGO 03</t>
  </si>
  <si>
    <t>CM.WAWRZYSZEWSKI 01</t>
  </si>
  <si>
    <t>CM.WAWRZYSZEWSKI 02</t>
  </si>
  <si>
    <t>CM.WAWRZYSZEWSKI 03</t>
  </si>
  <si>
    <t>CM.WAWRZYSZEWSKI 04</t>
  </si>
  <si>
    <t>ESTRADY (d.WÓLCZYŃSKA) 03</t>
  </si>
  <si>
    <t>ESTRADY (d.WÓLCZYŃSKA) 04</t>
  </si>
  <si>
    <t>POPIELA 01</t>
  </si>
  <si>
    <t>POPIELA 02</t>
  </si>
  <si>
    <t>POPIELA 04</t>
  </si>
  <si>
    <t>ROKOKOWA 01</t>
  </si>
  <si>
    <t>ROKOKOWA 02</t>
  </si>
  <si>
    <t>TYTUŁOWA 01</t>
  </si>
  <si>
    <t>TYTUŁOWA 02</t>
  </si>
  <si>
    <t>WÓLCZYŃSKA-BOCZNICA 01</t>
  </si>
  <si>
    <t>WÓLCZYŃSKA-BOCZNICA 02</t>
  </si>
  <si>
    <t>WÓYCICKIEGO</t>
  </si>
  <si>
    <t>Pułkowa - Wólczyńska</t>
  </si>
  <si>
    <t>CM.PÓŁNOCNY-BRAMA GŁ. 01</t>
  </si>
  <si>
    <t>CM.PÓŁNOCNY-BRAMA GŁ. 02</t>
  </si>
  <si>
    <t>CM.PÓŁNOCNY-BRAMA GŁ. 03</t>
  </si>
  <si>
    <t>CM.PÓŁNOCNY-BRAMA GŁ. 04</t>
  </si>
  <si>
    <t>CM.PÓŁNOCNY-BRAMA GŁ. 06</t>
  </si>
  <si>
    <t>CM.PÓŁNOCNY-BRAMA PŁD. 01</t>
  </si>
  <si>
    <t>CM.PÓŁNOCNY-BRAMA PŁN. 01</t>
  </si>
  <si>
    <t>CM.PÓŁNOCNY-BRAMA PŁN. 02</t>
  </si>
  <si>
    <t>DANKOWICKA 01</t>
  </si>
  <si>
    <t>DANKOWICKA 02</t>
  </si>
  <si>
    <t>MŁOCINY-UKSW 01</t>
  </si>
  <si>
    <t>TUŁOWICKA 01</t>
  </si>
  <si>
    <t>TUŁOWICKA 02</t>
  </si>
  <si>
    <t>WROCŁAWSKA</t>
  </si>
  <si>
    <t>Powstańców Śląskich - Żołnierzy Wyklętych</t>
  </si>
  <si>
    <t>ORLICH GNIAZD 01</t>
  </si>
  <si>
    <t>WIDAWSKA 01</t>
  </si>
  <si>
    <t>WIDAWSKA 02</t>
  </si>
  <si>
    <t>WROCŁAWSKA 04</t>
  </si>
  <si>
    <t>WROCŁAWSKA 07</t>
  </si>
  <si>
    <t>WYBRZEŻE GDYŃSKIE</t>
  </si>
  <si>
    <t>Most Gdański - Zgrupowania AK "Kampinos"</t>
  </si>
  <si>
    <t>CENTRUM OLIMPIJSKIE 01</t>
  </si>
  <si>
    <t>CENTRUM OLIMPIJSKIE 02</t>
  </si>
  <si>
    <t>CYTADELA 01</t>
  </si>
  <si>
    <t>CYTADELA 02</t>
  </si>
  <si>
    <t>MOST GROTA-ROWECKIEGO 01</t>
  </si>
  <si>
    <t>ZGRUPOWANIA AK KAMPINOS</t>
  </si>
  <si>
    <t>Prozy - Kasprowicza</t>
  </si>
  <si>
    <t>ZAJEZDNIA ŻOLIBORZ 03</t>
  </si>
  <si>
    <t>ZAJEZDNIA ŻOLIBORZ 04</t>
  </si>
  <si>
    <t>ZAJEZDNIA ŻOLIBORZ 05</t>
  </si>
  <si>
    <t>ZAJEZDNIA ŻOLIBORZ 06</t>
  </si>
  <si>
    <t>ZAJEZDNIA ŻOLIBORZ 07</t>
  </si>
  <si>
    <t>ZAJEZDNIA ŻOLIBORZ 08</t>
  </si>
  <si>
    <t>ŻELAZNA</t>
  </si>
  <si>
    <t>Al. Jerozolimskie - Żytnia</t>
  </si>
  <si>
    <t>między 8 a 10, 15</t>
  </si>
  <si>
    <t>CHŁODNA 01</t>
  </si>
  <si>
    <t>CHŁODNA 02</t>
  </si>
  <si>
    <t>MENNICA 03</t>
  </si>
  <si>
    <t>MENNICA 04</t>
  </si>
  <si>
    <t>NORBLIN 05</t>
  </si>
  <si>
    <t>NORBLIN 06</t>
  </si>
  <si>
    <t>SIENNA 01</t>
  </si>
  <si>
    <t>SIENNA 02</t>
  </si>
  <si>
    <t>WOLA-RATUSZ 05</t>
  </si>
  <si>
    <t>WOLA-RATUSZ 06</t>
  </si>
  <si>
    <t>ŻEROMSKIEGO</t>
  </si>
  <si>
    <t>Marymoncka - Reymonta</t>
  </si>
  <si>
    <t>BIELANY-RATUSZ 01</t>
  </si>
  <si>
    <t>BIELANY-RATUSZ 02</t>
  </si>
  <si>
    <t>PERZYŃSKIEGO 01</t>
  </si>
  <si>
    <t>PERZYŃSKIEGO 02</t>
  </si>
  <si>
    <t>ŻEROMSKIEGO 03</t>
  </si>
  <si>
    <t>ŻEROMSKIEGO 04</t>
  </si>
  <si>
    <t>ŻOŁNIERZY WYKLĘTYCH</t>
  </si>
  <si>
    <t>Piastów Śląskich - Powstańców Śląskich</t>
  </si>
  <si>
    <t>RODŁA 01</t>
  </si>
  <si>
    <t>RODŁA 02</t>
  </si>
  <si>
    <t>ŻUBROWA</t>
  </si>
  <si>
    <t>ANNY JAGIELLONKI 01</t>
  </si>
  <si>
    <t>ANNY JAGIELLONKI 02</t>
  </si>
  <si>
    <t>ŻUBROWA-UKSW 01</t>
  </si>
  <si>
    <t>ŻUBROWA-UKSW 02</t>
  </si>
  <si>
    <t>ŻYTNIA</t>
  </si>
  <si>
    <t>Płocka - Nowolipie</t>
  </si>
  <si>
    <t>11 Listopada</t>
  </si>
  <si>
    <t>11 LISTOPADA 01</t>
  </si>
  <si>
    <t>7, 17</t>
  </si>
  <si>
    <t>BRÓDNOWSKA 01</t>
  </si>
  <si>
    <t>BRÓDNOWSKA 02</t>
  </si>
  <si>
    <t>INŻYNIERSKA 52</t>
  </si>
  <si>
    <t>INŻYNIERSKA 03</t>
  </si>
  <si>
    <t>INŻYNIERSKA 04</t>
  </si>
  <si>
    <t>STRZELECKA 02</t>
  </si>
  <si>
    <t>Szwedzka - Targowa</t>
  </si>
  <si>
    <t>al. Kuklińskiego</t>
  </si>
  <si>
    <t>Most Sląsko Dąbrowski - Naczelnikowska</t>
  </si>
  <si>
    <t>AL. SOLIDARNOŚCI 01</t>
  </si>
  <si>
    <t>DW.WILEŃSKI 03</t>
  </si>
  <si>
    <t>DW.WILEŃSKI 06</t>
  </si>
  <si>
    <t>DW.WILEŃSKI 05</t>
  </si>
  <si>
    <t>DW.WILEŃSKI 04</t>
  </si>
  <si>
    <t>PARK PRASKI 01</t>
  </si>
  <si>
    <t>7, 14, 19</t>
  </si>
  <si>
    <t>PARK PRASKI 02</t>
  </si>
  <si>
    <t>RZESZOTARSKIEJ 01</t>
  </si>
  <si>
    <t>RZESZOTARSKIEJ 02</t>
  </si>
  <si>
    <t>SZWEDZKA 01</t>
  </si>
  <si>
    <t>SZWEDZKA 02</t>
  </si>
  <si>
    <t>al. Tysiąclecia</t>
  </si>
  <si>
    <t>ZAJEZDNIA PRAGA 02</t>
  </si>
  <si>
    <t>Aluzyjna</t>
  </si>
  <si>
    <t>ALUZYJNA 03</t>
  </si>
  <si>
    <t>DĄBRÓWKA WIŚLANA 01</t>
  </si>
  <si>
    <t>DĄBRÓWKA WIŚLANA 04</t>
  </si>
  <si>
    <t>OSIEDLE 01</t>
  </si>
  <si>
    <t>OSIEDLE 02</t>
  </si>
  <si>
    <t>TŁUCHOWSKA 02</t>
  </si>
  <si>
    <t>Animuszu</t>
  </si>
  <si>
    <t>Prząśniczek - Czeremchowa</t>
  </si>
  <si>
    <t>Annopol</t>
  </si>
  <si>
    <t>Toruńska - Odlewnicza</t>
  </si>
  <si>
    <t>ANNOPOL 01</t>
  </si>
  <si>
    <t>ANNOPOL 02</t>
  </si>
  <si>
    <t>ANNOPOL 03</t>
  </si>
  <si>
    <t>ANNOPOL 04</t>
  </si>
  <si>
    <t>FARADAYA 01</t>
  </si>
  <si>
    <t>FARADAYA 02</t>
  </si>
  <si>
    <t>INOWŁODZKA 03</t>
  </si>
  <si>
    <t>INOWŁODZKA 04</t>
  </si>
  <si>
    <t>ODLEWNICZA 03</t>
  </si>
  <si>
    <t>ODLEWNICZA 04</t>
  </si>
  <si>
    <t>ŻERAŃ WSCHODNI 01</t>
  </si>
  <si>
    <t>ŻERAŃ WSCHODNI 02</t>
  </si>
  <si>
    <t>ŻERAŃ WSCHODNI 03</t>
  </si>
  <si>
    <t>Bardowskiego</t>
  </si>
  <si>
    <t>ELSNERÓW 01</t>
  </si>
  <si>
    <t>LNIANA 01</t>
  </si>
  <si>
    <t>LNIANA 02</t>
  </si>
  <si>
    <t>Barkocińska</t>
  </si>
  <si>
    <t>Ossowskiego - Myszkowska</t>
  </si>
  <si>
    <t>REMBIELIŃSKA 01</t>
  </si>
  <si>
    <t>REMBIELIŃSKA 06</t>
  </si>
  <si>
    <t>Bartnicza</t>
  </si>
  <si>
    <t>Wysockiego - Rembielińska</t>
  </si>
  <si>
    <t>BARTNICZA 04</t>
  </si>
  <si>
    <t>Bazyliańska</t>
  </si>
  <si>
    <t>Rembielińska - Wysockiego</t>
  </si>
  <si>
    <t>BAZYLIAŃSKA 04</t>
  </si>
  <si>
    <t>ŚW.HIERONIMA 01</t>
  </si>
  <si>
    <t>ŚW.HIERONIMA 02</t>
  </si>
  <si>
    <t>Berensona</t>
  </si>
  <si>
    <t>Kąty Grodziskie - Głębocka</t>
  </si>
  <si>
    <t>BERENSONA 03</t>
  </si>
  <si>
    <t>CHUDOBY 01</t>
  </si>
  <si>
    <t>CHUDOBY 02</t>
  </si>
  <si>
    <t>KĄTY GRODZISKIE 01</t>
  </si>
  <si>
    <t>SKARBKA Z GÓR 01</t>
  </si>
  <si>
    <t>SKARBKA Z GÓR 02</t>
  </si>
  <si>
    <t>SKARBKA Z GÓR 03</t>
  </si>
  <si>
    <t>ZAUŁEK 01</t>
  </si>
  <si>
    <t>Białołęcka</t>
  </si>
  <si>
    <t>Kopijników - Kobiałka</t>
  </si>
  <si>
    <t>BIAŁOŁĘKA-KANAŁ 01</t>
  </si>
  <si>
    <t>BIAŁOŁĘKA-KANAŁ 02</t>
  </si>
  <si>
    <t>BRZEZINY 01</t>
  </si>
  <si>
    <t>DANUSI 01</t>
  </si>
  <si>
    <t>DANUSI 02</t>
  </si>
  <si>
    <t>DOBKA Z OLEŚNICY 01</t>
  </si>
  <si>
    <t>DOBKA Z OLEŚNICY 02</t>
  </si>
  <si>
    <t>GRYFITÓW 01</t>
  </si>
  <si>
    <t>GRYFITÓW 02</t>
  </si>
  <si>
    <t>PRZYDROŻNA 01</t>
  </si>
  <si>
    <t>PRZYJAZNA 01</t>
  </si>
  <si>
    <t>PRZYJAZNA 02</t>
  </si>
  <si>
    <t>WIELKIEGO DĘBU 01</t>
  </si>
  <si>
    <t>WIELKIEGO DĘBU 02</t>
  </si>
  <si>
    <t>ZBYSZKA Z BOGDAŃCA 01</t>
  </si>
  <si>
    <t>ZBYSZKA Z BOGDAŃCA 02</t>
  </si>
  <si>
    <t>Bohaterów</t>
  </si>
  <si>
    <t>Wałuszewska - Wałuszewska</t>
  </si>
  <si>
    <t>OŁÓWKOWA 01</t>
  </si>
  <si>
    <t>OŁÓWKOWA 02</t>
  </si>
  <si>
    <t>PKP PŁUDY 03</t>
  </si>
  <si>
    <t>PKP PŁUDY 04</t>
  </si>
  <si>
    <t>SADKOWSKA 01</t>
  </si>
  <si>
    <t>SADKOWSKA 02</t>
  </si>
  <si>
    <t>WAŁUSZEWSKA 02</t>
  </si>
  <si>
    <t>Borzymowska</t>
  </si>
  <si>
    <t>Św. Wincentego - Korzona</t>
  </si>
  <si>
    <t>GOŚCIERADOWSKA 01</t>
  </si>
  <si>
    <t>GOŚCIERADOWSKA 02</t>
  </si>
  <si>
    <t>Chodecka</t>
  </si>
  <si>
    <t>Krasnobrodzka - Budowlana</t>
  </si>
  <si>
    <t>BRÓDNO-PODGRODZIE 01</t>
  </si>
  <si>
    <t>CHODECKA 02</t>
  </si>
  <si>
    <t>ŁOJEWSKA 01</t>
  </si>
  <si>
    <t>ŁOJEWSKA 02</t>
  </si>
  <si>
    <t>SZPITAL BRÓDNOWSKI 03</t>
  </si>
  <si>
    <t>SZPITAL BRÓDNOWSKI 04</t>
  </si>
  <si>
    <t>Cieślewskich</t>
  </si>
  <si>
    <t>Płochocińska - Zegarynki</t>
  </si>
  <si>
    <t>Ciupagi</t>
  </si>
  <si>
    <t>BIAŁOŁĘKA DWORSKA 01</t>
  </si>
  <si>
    <t>Codzienna</t>
  </si>
  <si>
    <t>CZERWIŃSKA 01</t>
  </si>
  <si>
    <t>CZERWIŃSKA 02</t>
  </si>
  <si>
    <t>ZACISZE 01</t>
  </si>
  <si>
    <t>Cyryla i Metodego</t>
  </si>
  <si>
    <t>Jagiellońska - Targowa</t>
  </si>
  <si>
    <t>Czołowa</t>
  </si>
  <si>
    <t>Smugowa - Klasyków</t>
  </si>
  <si>
    <t>PKP PŁUDY 06</t>
  </si>
  <si>
    <t>SMUGOWA 02</t>
  </si>
  <si>
    <t>ZYNDRAMA Z MASZKOWIC 01</t>
  </si>
  <si>
    <t>ZYNDRAMA Z MASZKOWIC 02</t>
  </si>
  <si>
    <t>Czynszowa</t>
  </si>
  <si>
    <t>CZYNSZOWA 01</t>
  </si>
  <si>
    <t>Ćmielowska</t>
  </si>
  <si>
    <t>ĆMIELOWSKA 03</t>
  </si>
  <si>
    <t>KAMIŃSKIEGO  01</t>
  </si>
  <si>
    <t>KAMIŃSKIEGO  02</t>
  </si>
  <si>
    <t>TARCHOMIN 04</t>
  </si>
  <si>
    <t>TARCHOMIN 03</t>
  </si>
  <si>
    <t>Dębowa</t>
  </si>
  <si>
    <t>Dębowa 01</t>
  </si>
  <si>
    <t>Dorodna</t>
  </si>
  <si>
    <t>Klembowska - Myśliborska</t>
  </si>
  <si>
    <t>Dzierzgońska</t>
  </si>
  <si>
    <t>DZIERZGOŃSKA 01</t>
  </si>
  <si>
    <t>DZIERZGOŃSKA 02</t>
  </si>
  <si>
    <t>Echa Leśne</t>
  </si>
  <si>
    <t>ECHA LEŚNE 03</t>
  </si>
  <si>
    <t>PORZECZKOWA 01</t>
  </si>
  <si>
    <t>PORZECZKOWA 02</t>
  </si>
  <si>
    <t>POŚREDNIA  01</t>
  </si>
  <si>
    <t>POŚREDNIA  02</t>
  </si>
  <si>
    <t>Ekspresowa</t>
  </si>
  <si>
    <t>EKSPRESOWA 04</t>
  </si>
  <si>
    <t>Fleminga</t>
  </si>
  <si>
    <t>POLFA 01</t>
  </si>
  <si>
    <t>POLFA 02</t>
  </si>
  <si>
    <t>Gilarska</t>
  </si>
  <si>
    <t>GILARSKA 03</t>
  </si>
  <si>
    <t>GILARSKA 04</t>
  </si>
  <si>
    <t>ROLANDA 01</t>
  </si>
  <si>
    <t>ROLANDA 02</t>
  </si>
  <si>
    <t>Głębocka</t>
  </si>
  <si>
    <t>Malborska - Berensona</t>
  </si>
  <si>
    <t>CH.TARGÓWEK 03</t>
  </si>
  <si>
    <t>CH.TARGÓWEK 02</t>
  </si>
  <si>
    <t>CH.TARGÓWEK 04</t>
  </si>
  <si>
    <t>JESIENNYCH LIŚCI 01</t>
  </si>
  <si>
    <t>JESIENNYCH LIŚCI 02</t>
  </si>
  <si>
    <t>MALBORSKA  02</t>
  </si>
  <si>
    <t>OKRĄGŁA 02</t>
  </si>
  <si>
    <t>OS. LEWANDÓW I 01</t>
  </si>
  <si>
    <t>OS. LEWANDÓW I 02</t>
  </si>
  <si>
    <t>Główna</t>
  </si>
  <si>
    <t>GŁÓWNA 01</t>
  </si>
  <si>
    <t>Gorzykowska</t>
  </si>
  <si>
    <t>Myszkowska - Radzymińska</t>
  </si>
  <si>
    <t>GORZYKOWSKA 04</t>
  </si>
  <si>
    <t>MYSZKOWSKA 02</t>
  </si>
  <si>
    <t>Gwarków</t>
  </si>
  <si>
    <t>Łubinowa - granicy dzielnicy</t>
  </si>
  <si>
    <t>ŁUBINOWA 02</t>
  </si>
  <si>
    <t>UTRATA 01</t>
  </si>
  <si>
    <t>Handlowa</t>
  </si>
  <si>
    <t>Kołowa - Remiszewska</t>
  </si>
  <si>
    <t>DKS TARGÓWEK 01</t>
  </si>
  <si>
    <t>DKS TARGÓWEK 02</t>
  </si>
  <si>
    <t>HANDLOWA 01</t>
  </si>
  <si>
    <t>HANDLOWA 03</t>
  </si>
  <si>
    <t>LUSIŃSKA 01</t>
  </si>
  <si>
    <t>MYSZKOWSKA 03</t>
  </si>
  <si>
    <t>Inżynierska</t>
  </si>
  <si>
    <t>Ratuszowa - Wileńska</t>
  </si>
  <si>
    <t>INŻYNIERSKA 01</t>
  </si>
  <si>
    <t>Jagiellońska</t>
  </si>
  <si>
    <t>Zamoyskiego -  Elektronowa</t>
  </si>
  <si>
    <t>PLATERÓWEK 01</t>
  </si>
  <si>
    <t>PLATERÓWEK 02</t>
  </si>
  <si>
    <t>BUDZiŃSKIEJ-TYLICKIEJ 01</t>
  </si>
  <si>
    <t>BUDZiŃSKIEJ-TYLICKIEJ 02</t>
  </si>
  <si>
    <t>BUDZiŃSKIEJ-TYLICKIEJ 03</t>
  </si>
  <si>
    <t>BUDZiŃSKIEJ-TYLICKIEJ 04</t>
  </si>
  <si>
    <t>DYREKCJA FSO 01</t>
  </si>
  <si>
    <t>DYREKCJA FSO 02</t>
  </si>
  <si>
    <t>DYREKCJA FSO 03</t>
  </si>
  <si>
    <t>DYREKCJA FSO 04</t>
  </si>
  <si>
    <t>GOLĘDZINÓW 01</t>
  </si>
  <si>
    <t>GOLĘDZINÓW 03</t>
  </si>
  <si>
    <t>GOLĘDZINÓW 04</t>
  </si>
  <si>
    <t>OKRZEI 01</t>
  </si>
  <si>
    <t>OKRZEI 02</t>
  </si>
  <si>
    <t>PIMOT 01</t>
  </si>
  <si>
    <t>PIMOT 02</t>
  </si>
  <si>
    <t>PIMOT 03</t>
  </si>
  <si>
    <t>PIMOT 04</t>
  </si>
  <si>
    <t>PL. HALLERA 01</t>
  </si>
  <si>
    <t>7, 18</t>
  </si>
  <si>
    <t>PL. HALLERA 03</t>
  </si>
  <si>
    <t>PL. HALLERA 04</t>
  </si>
  <si>
    <t>RATUSZOWA - ZOO 01</t>
  </si>
  <si>
    <t>RATUSZOWA - ZOO 02</t>
  </si>
  <si>
    <t>RONDO STARZYŃSKIEGO 05</t>
  </si>
  <si>
    <t>7, 10, 17</t>
  </si>
  <si>
    <t>RONDO STARZYŃSKIEGO 06</t>
  </si>
  <si>
    <t>7, 12, 17</t>
  </si>
  <si>
    <t>RONDO STARZYŃSKIEGO 09</t>
  </si>
  <si>
    <t>RONDO STARZYŃSKIEGO 10</t>
  </si>
  <si>
    <t>ŚLIWICE 01</t>
  </si>
  <si>
    <t>ŚLIWICE 02</t>
  </si>
  <si>
    <t>ŚLIWICE 03</t>
  </si>
  <si>
    <t>ŚLIWICE 04</t>
  </si>
  <si>
    <t>ŻERAŃ FSO 01</t>
  </si>
  <si>
    <t>ŻERAŃ FSO 05</t>
  </si>
  <si>
    <t>ŻERAŃ FSO 06</t>
  </si>
  <si>
    <t>ŻERAŃ FSO 08</t>
  </si>
  <si>
    <t>Juranda ze Spychowa</t>
  </si>
  <si>
    <t>ECHA LEŚNE 01</t>
  </si>
  <si>
    <t>ECHA LEŚNE 02</t>
  </si>
  <si>
    <t>JURANDA ZE SPYCHOWA 03</t>
  </si>
  <si>
    <t>JURANDA ZE SPYCHOWA - SZKOŁA 01</t>
  </si>
  <si>
    <t>JURANDA ZE SPYCHOWA - SZKOŁA 02</t>
  </si>
  <si>
    <t>JURANDA ZE SPYCHOWA - SZKOŁA 04</t>
  </si>
  <si>
    <t>KAMYKOWA 01</t>
  </si>
  <si>
    <t>KAMYKOWA 02</t>
  </si>
  <si>
    <t>Jurskiego</t>
  </si>
  <si>
    <t>ŁOKIETKA 01</t>
  </si>
  <si>
    <t>ŁOKIETKA 02</t>
  </si>
  <si>
    <t>Kasztanowa</t>
  </si>
  <si>
    <t>KASZTANOWA 01</t>
  </si>
  <si>
    <t>Kawęczyńska</t>
  </si>
  <si>
    <t>KAWĘCZYŃSKA-BAZYLIKA 01</t>
  </si>
  <si>
    <t>KAWĘCZYŃSKA-BAZYLIKA 02</t>
  </si>
  <si>
    <t>KAWĘCZYŃSKA-BAZYLIKA 03</t>
  </si>
  <si>
    <t>WOJNICKA 01</t>
  </si>
  <si>
    <t>WOJNICKA 02</t>
  </si>
  <si>
    <t>ZAJEZDNIA PRAGA 01</t>
  </si>
  <si>
    <t>Kąty Grodziskie</t>
  </si>
  <si>
    <t>KĄTY GRODZISKIE 02</t>
  </si>
  <si>
    <t>ATRAKCYJNA 01</t>
  </si>
  <si>
    <t>ATRAKCYJNA 02</t>
  </si>
  <si>
    <t>SPICHRZOWA 01</t>
  </si>
  <si>
    <t>WYSZKOWSKA 01</t>
  </si>
  <si>
    <t>WYSZKOWSKA 02</t>
  </si>
  <si>
    <t>ZDZIARSKA - KANAŁ 01</t>
  </si>
  <si>
    <t>Kijowska</t>
  </si>
  <si>
    <t>Targowa - Dworzec Wschodni</t>
  </si>
  <si>
    <t>DW.WSCHODNI (KIJOWSKA) 01</t>
  </si>
  <si>
    <t>DW.WSCHODNI (KIJOWSKA) 02</t>
  </si>
  <si>
    <t>DW.WSCHODNI (KIJOWSKA) 05</t>
  </si>
  <si>
    <t>DW.WSCHODNI (KIJOWSKA) 06</t>
  </si>
  <si>
    <t>DW.WSCHODNI (KIJOWSKA) 07</t>
  </si>
  <si>
    <t>DW.WSCHODNI (KIJOWSKA) 10</t>
  </si>
  <si>
    <t>DW.WSCHODNI (KIJOWSKA) 09</t>
  </si>
  <si>
    <t>DW.WSCHODNI (KIJOWSKA) 11</t>
  </si>
  <si>
    <t>DW.WSCHODNI (KIJOWSKA) 12</t>
  </si>
  <si>
    <t>KIJOWSKA 05</t>
  </si>
  <si>
    <t>KIJOWSKA 04</t>
  </si>
  <si>
    <t>KIJOWSKA 06</t>
  </si>
  <si>
    <t>KIJOWSKA 07</t>
  </si>
  <si>
    <t>KIJOWSKA 08</t>
  </si>
  <si>
    <t>Klasyków</t>
  </si>
  <si>
    <t>Modlińska - Wałuszewska</t>
  </si>
  <si>
    <t>FLETNIOWA 01</t>
  </si>
  <si>
    <t>FLETNIOWA 02</t>
  </si>
  <si>
    <t>KLASYKÓW 04</t>
  </si>
  <si>
    <t>KROKWI 01</t>
  </si>
  <si>
    <t>KROKWI 02</t>
  </si>
  <si>
    <t>PKP PŁUDY 01</t>
  </si>
  <si>
    <t>PKP PŁUDY 02</t>
  </si>
  <si>
    <t>Klembowska</t>
  </si>
  <si>
    <t>Dorodna - Konwaliowa</t>
  </si>
  <si>
    <t>Kłopotowskiego</t>
  </si>
  <si>
    <t>Targowa - Wybrzeże Szczecińskie</t>
  </si>
  <si>
    <t>SIERAKOWSKIEGO 02</t>
  </si>
  <si>
    <t>Kobiałka</t>
  </si>
  <si>
    <t>FRACHTOWA 01</t>
  </si>
  <si>
    <t>FRACHTOWA 02</t>
  </si>
  <si>
    <t>KOBIAŁKA 04</t>
  </si>
  <si>
    <t>KOBIAŁKA-SZKOŁA 01</t>
  </si>
  <si>
    <t>KOBIAŁKA-SZKOŁA 02</t>
  </si>
  <si>
    <t>MOCHTYŃSKA 01</t>
  </si>
  <si>
    <t>MOCHTYŃSKA 02</t>
  </si>
  <si>
    <t>OLESIN 01</t>
  </si>
  <si>
    <t>RUSKOWY BRÓD 01</t>
  </si>
  <si>
    <t>Kołowa</t>
  </si>
  <si>
    <t>Handlowa - św. Wincentego</t>
  </si>
  <si>
    <t>DKS TARGÓWEK 03</t>
  </si>
  <si>
    <t>KOŁOWA 04</t>
  </si>
  <si>
    <t>Kondratowicza</t>
  </si>
  <si>
    <t>Codzienna - Rembielińska</t>
  </si>
  <si>
    <t>BOHUSZEWICZÓWNY 02</t>
  </si>
  <si>
    <t>ŚW. WINCENTEGO 04</t>
  </si>
  <si>
    <t>Kopijników</t>
  </si>
  <si>
    <t>KOPIJNIKÓW 01</t>
  </si>
  <si>
    <t>Krasnobrodzka</t>
  </si>
  <si>
    <t>Toruńska - Chodecka</t>
  </si>
  <si>
    <t>BRÓDNO-PODGRODZIE 03</t>
  </si>
  <si>
    <t>BRÓDNO-PODGRODZIE 04</t>
  </si>
  <si>
    <t>BRÓDNO-PODGRODZIE 05</t>
  </si>
  <si>
    <t>BRÓDNO-PODGRODZIE 06</t>
  </si>
  <si>
    <t>BRÓDNO-PODGRODZIE 07</t>
  </si>
  <si>
    <t>BRÓDNO-PODGRODZIE 08</t>
  </si>
  <si>
    <t>Księcia Ziemowita</t>
  </si>
  <si>
    <t>Naczelnikowska - Bukowiecka</t>
  </si>
  <si>
    <t>BUKOWIECKA 01</t>
  </si>
  <si>
    <t>CHEMICZNA 01</t>
  </si>
  <si>
    <t>CHEMICZNA 02</t>
  </si>
  <si>
    <t>HUTNICZA 01</t>
  </si>
  <si>
    <t>HUTNICZA 02</t>
  </si>
  <si>
    <t>RZECZNA 01</t>
  </si>
  <si>
    <t>RZECZNA 02</t>
  </si>
  <si>
    <t>Księżnej Anny</t>
  </si>
  <si>
    <t>Zabraniecka - Zgrzebna</t>
  </si>
  <si>
    <t>KSIĘŻNEJ ANNY 03</t>
  </si>
  <si>
    <t>OBRAZKOWA 03</t>
  </si>
  <si>
    <t>STARE ŚWIDRY 03</t>
  </si>
  <si>
    <t>STARE ŚWIDRY 04</t>
  </si>
  <si>
    <t>ŚWIDERSKA 01</t>
  </si>
  <si>
    <t>ŚWIDERSKA 02</t>
  </si>
  <si>
    <t>ŚWIDERSKA 03</t>
  </si>
  <si>
    <t>ŚWIDERSKA 04</t>
  </si>
  <si>
    <t>Kupiecka</t>
  </si>
  <si>
    <t>KUPIECKA  01</t>
  </si>
  <si>
    <t>Lewandów</t>
  </si>
  <si>
    <t>Głębocka - Granice Miasta</t>
  </si>
  <si>
    <t>GRODZISK 03</t>
  </si>
  <si>
    <t>INTERNETOWA 01</t>
  </si>
  <si>
    <t>INTERNETOWA 02</t>
  </si>
  <si>
    <t>OKNICKA 01</t>
  </si>
  <si>
    <t>OKNICKA 02</t>
  </si>
  <si>
    <t>Łabiszyńska</t>
  </si>
  <si>
    <t>Artyleryjska - Kondratowicza</t>
  </si>
  <si>
    <t>KOPIJNIKÓW 02</t>
  </si>
  <si>
    <t>SUWALSKA 03</t>
  </si>
  <si>
    <t>TURMONCKA 01</t>
  </si>
  <si>
    <t>TURMONCKA 02</t>
  </si>
  <si>
    <t>Łodygowa</t>
  </si>
  <si>
    <t>KLAMROWA 01</t>
  </si>
  <si>
    <t>KLAMROWA 02</t>
  </si>
  <si>
    <t>MŁODZIEŃCZA 03</t>
  </si>
  <si>
    <t>POTULICKA 01</t>
  </si>
  <si>
    <t>POTULICKA 02</t>
  </si>
  <si>
    <t>Łojewska</t>
  </si>
  <si>
    <t>Łabiszyńska - Chodecka</t>
  </si>
  <si>
    <t>KLUB LIRA 02</t>
  </si>
  <si>
    <t>ŁOJEWSKA 03</t>
  </si>
  <si>
    <t>Marmurowa</t>
  </si>
  <si>
    <t>Marywilska</t>
  </si>
  <si>
    <t>Toruńska - Smugowa</t>
  </si>
  <si>
    <t>CHŁODNIA 01</t>
  </si>
  <si>
    <t>CHŁODNIA 02</t>
  </si>
  <si>
    <t>DANISZEWSKA 01</t>
  </si>
  <si>
    <t>DANISZEWSKA 02</t>
  </si>
  <si>
    <t>FABRYKA POMP 01</t>
  </si>
  <si>
    <t>FABRYKA POMP 02</t>
  </si>
  <si>
    <t>MARCELIN 01</t>
  </si>
  <si>
    <t>MARCELIN 02</t>
  </si>
  <si>
    <t>OS. MARYWILSKA 01</t>
  </si>
  <si>
    <t>OS. MARYWILSKA 02</t>
  </si>
  <si>
    <t>PELCOWIZNA 02</t>
  </si>
  <si>
    <t>PKP ŻERAŃ 01</t>
  </si>
  <si>
    <t>PKP ŻERAŃ 02</t>
  </si>
  <si>
    <t>SMUGOWA 01</t>
  </si>
  <si>
    <t>MARYWILSKA - LAS 01</t>
  </si>
  <si>
    <t>MARYWILSKA - LAS 02</t>
  </si>
  <si>
    <t>Matki Teresy z Kalkuty</t>
  </si>
  <si>
    <t>Św. Wincentego - Wysockiego</t>
  </si>
  <si>
    <t>BUDOWLANA 03</t>
  </si>
  <si>
    <t>BUDOWLANA 04</t>
  </si>
  <si>
    <t>Mehoffera</t>
  </si>
  <si>
    <t>Świderska - Polnych Kwiatów</t>
  </si>
  <si>
    <t>BRZEZIŃSKA 02</t>
  </si>
  <si>
    <t>CHĘCIŃSKA 01</t>
  </si>
  <si>
    <t>CHĘCIŃSKA 02</t>
  </si>
  <si>
    <t>CZEREMCHOWA 01</t>
  </si>
  <si>
    <t>CZEREMCHOWA 02</t>
  </si>
  <si>
    <t>ERAZMA Z ZAKROCZYMIA 01</t>
  </si>
  <si>
    <t>ERAZMA Z ZAKROCZYMIA 02</t>
  </si>
  <si>
    <t>HENRYKÓW 03</t>
  </si>
  <si>
    <t>HENRYKÓW 04</t>
  </si>
  <si>
    <t>LEŚNEJ POLANKI 01</t>
  </si>
  <si>
    <t>LEŚNEJ POLANKI 02</t>
  </si>
  <si>
    <t>mehoffera</t>
  </si>
  <si>
    <t>MEHOFFERA 03</t>
  </si>
  <si>
    <t>MEHOFFERA 04</t>
  </si>
  <si>
    <t>NOWODWORSKA 03</t>
  </si>
  <si>
    <t>ORCHOWIECKA 01</t>
  </si>
  <si>
    <t>ORCHOWIECKA 02</t>
  </si>
  <si>
    <t>PARCELACYJNA 01</t>
  </si>
  <si>
    <t>POLNYCH KWIATÓW 01</t>
  </si>
  <si>
    <t>POLNYCH KWIATÓW 02</t>
  </si>
  <si>
    <t>TALAROWA 01</t>
  </si>
  <si>
    <t>TALAROWA 02</t>
  </si>
  <si>
    <t>Mehoffera - bis</t>
  </si>
  <si>
    <t>BRZEZIŃSKA 01</t>
  </si>
  <si>
    <t>Metro "Dworzec Wileński"</t>
  </si>
  <si>
    <t>Otoczenie Stacji Metra Dworzec Wileński</t>
  </si>
  <si>
    <t>Metro "Stadion Narodowy"</t>
  </si>
  <si>
    <t>Otoczenie Stacji Metra Stadion Narodowy</t>
  </si>
  <si>
    <t>Milenijna</t>
  </si>
  <si>
    <t>CERRAMICZNA 01</t>
  </si>
  <si>
    <t>CERRAMICZNA 02</t>
  </si>
  <si>
    <t>ĆMIELOWSKA 01</t>
  </si>
  <si>
    <t>ĆMIELOWSKA 02</t>
  </si>
  <si>
    <t>KAFLOWA 01</t>
  </si>
  <si>
    <t>KAFLOWA 02</t>
  </si>
  <si>
    <t>POMORSKA 01</t>
  </si>
  <si>
    <t>Młodzieńcza</t>
  </si>
  <si>
    <t>Radzymińska - Codzienna</t>
  </si>
  <si>
    <t>między 8 a 10,17</t>
  </si>
  <si>
    <t>CODZIENNA 01</t>
  </si>
  <si>
    <t>CODZIENNA 02</t>
  </si>
  <si>
    <t>MŁODZIEŃCZA 02</t>
  </si>
  <si>
    <t>Mochtyńska</t>
  </si>
  <si>
    <t>ARONIOWA 01</t>
  </si>
  <si>
    <t>ARONIOWA 02</t>
  </si>
  <si>
    <t>MOCHTYŃSKA 03</t>
  </si>
  <si>
    <t>MOCHTYŃSKA-KANAŁ 01</t>
  </si>
  <si>
    <t>MOCHTYŃSKA-KANAŁ 02</t>
  </si>
  <si>
    <t>Modlińska</t>
  </si>
  <si>
    <t>Elektronowa - Dębowa</t>
  </si>
  <si>
    <t>ALUZYJNA 01</t>
  </si>
  <si>
    <t>ALUZYJNA 02</t>
  </si>
  <si>
    <t>BIAŁOŁĘKA - RATUSZ 01</t>
  </si>
  <si>
    <t>BIAŁOŁĘKA - RATUSZ 02</t>
  </si>
  <si>
    <t>BRACI ZAWADZKICH 01</t>
  </si>
  <si>
    <t>BRACI ZAWADZKICH 02</t>
  </si>
  <si>
    <t>BUKÓW 01</t>
  </si>
  <si>
    <t>BUKÓW 02</t>
  </si>
  <si>
    <t>BUKÓW 04</t>
  </si>
  <si>
    <t>DĄBRÓWKA SZLACHECKA 01</t>
  </si>
  <si>
    <t>DĄBRÓWKA SZLACHECKA 02</t>
  </si>
  <si>
    <t>DROGOWA 01</t>
  </si>
  <si>
    <t>DROGOWA 02</t>
  </si>
  <si>
    <t>EC ŻERAŃ 01</t>
  </si>
  <si>
    <t>EKSPRESOWA 01</t>
  </si>
  <si>
    <t>EKSPRESOWA 02</t>
  </si>
  <si>
    <t>HENRYKÓW 01</t>
  </si>
  <si>
    <t>HENRYKÓW 02</t>
  </si>
  <si>
    <t>KANAŁ ŻERAŃSKI 01</t>
  </si>
  <si>
    <t>KANAŁ ŻERAŃSKI 02</t>
  </si>
  <si>
    <t>KLASYKÓW 01</t>
  </si>
  <si>
    <t>KLASYKÓW 02</t>
  </si>
  <si>
    <t>KONWALIOWA 01</t>
  </si>
  <si>
    <t>KONWALIOWA 02</t>
  </si>
  <si>
    <t>OBRAZKOWA 01</t>
  </si>
  <si>
    <t>OBRAZKOWA 02</t>
  </si>
  <si>
    <t>PŁOCHOCIŃSKA 01</t>
  </si>
  <si>
    <t>PŁOCHOCIŃSKA 02</t>
  </si>
  <si>
    <t>POETÓW 01</t>
  </si>
  <si>
    <t>POETÓW 02</t>
  </si>
  <si>
    <t>WINNICA 01</t>
  </si>
  <si>
    <t>WINNICA 02</t>
  </si>
  <si>
    <t>ŻERAŃ FSO 02</t>
  </si>
  <si>
    <t>ŻERAŃ FSO 09</t>
  </si>
  <si>
    <t>ŻERAŃ FSO 10</t>
  </si>
  <si>
    <t>ŻERAŃ FSO 11</t>
  </si>
  <si>
    <t>ŻERAŃ FSO 12</t>
  </si>
  <si>
    <t>ŻERAŃ FSO 13</t>
  </si>
  <si>
    <t>ŻERAŃ FSO 14</t>
  </si>
  <si>
    <t>Most Świętokrzyski</t>
  </si>
  <si>
    <t>MOST ŚWIĘTOKRZYSKI 03</t>
  </si>
  <si>
    <t>Myszkowska</t>
  </si>
  <si>
    <t>Barkocińska - Remiszewska</t>
  </si>
  <si>
    <t>Myśliborska</t>
  </si>
  <si>
    <t>Światowida - Zabłocka</t>
  </si>
  <si>
    <t>MYŚLIBORSKA 03</t>
  </si>
  <si>
    <t>PŁUŻNICKA 01</t>
  </si>
  <si>
    <t>PŁUŻNICKA 02</t>
  </si>
  <si>
    <t>PORAJÓW 01</t>
  </si>
  <si>
    <t>PORAJÓW 02</t>
  </si>
  <si>
    <t>STARE ŚWIDRY 02</t>
  </si>
  <si>
    <t>Naczelnikowska</t>
  </si>
  <si>
    <t>Radzymińska - Rybieńska</t>
  </si>
  <si>
    <t>KSIĘCIA ZIEMOWITA 01</t>
  </si>
  <si>
    <t>NACZELNIKOWSKA 01</t>
  </si>
  <si>
    <t>NACZELNIKOWSKA 02</t>
  </si>
  <si>
    <t>Namysłowska</t>
  </si>
  <si>
    <t>Starzyńskiego - Ratuszowa</t>
  </si>
  <si>
    <t>DARWINA 02</t>
  </si>
  <si>
    <t>SZYMANOWSKIEGO 01</t>
  </si>
  <si>
    <t>Nowodworska</t>
  </si>
  <si>
    <t>NOWODWORSKA 01</t>
  </si>
  <si>
    <t>ODKRYTA 02</t>
  </si>
  <si>
    <t>Obrazkowa</t>
  </si>
  <si>
    <t>Modlińska - Świderska</t>
  </si>
  <si>
    <t>Odkryta</t>
  </si>
  <si>
    <t>BAREI 01</t>
  </si>
  <si>
    <t>BAREI 02</t>
  </si>
  <si>
    <t>CIOŁKOSZA 01</t>
  </si>
  <si>
    <t>CIOŁKOSZA 02</t>
  </si>
  <si>
    <t>HANKI ORDONÓWNY 01</t>
  </si>
  <si>
    <t>HANKI ORDONÓWNY 02</t>
  </si>
  <si>
    <t>ODKRYTA 01</t>
  </si>
  <si>
    <t>Odrowąża</t>
  </si>
  <si>
    <t>Matki Teresy z Kalkuty - Rondo Żaba</t>
  </si>
  <si>
    <t>BUDOWLANA 01</t>
  </si>
  <si>
    <t>POŻAROWA 01</t>
  </si>
  <si>
    <t>POŻAROWA 02</t>
  </si>
  <si>
    <t>POŻAROWA 03</t>
  </si>
  <si>
    <t>POŻAROWA 04</t>
  </si>
  <si>
    <t>RONDO ŻABA 03</t>
  </si>
  <si>
    <t>RONDO ŻABA 04</t>
  </si>
  <si>
    <t>RONDO ŻABA 05</t>
  </si>
  <si>
    <t>RONDO ŻABA 06</t>
  </si>
  <si>
    <t>RONDO ŻABA 07</t>
  </si>
  <si>
    <t>STANIEWICKA 01</t>
  </si>
  <si>
    <t>STANIEWICKA 02</t>
  </si>
  <si>
    <t>STANIEWICKA 03</t>
  </si>
  <si>
    <t>STANIEWICKA 04</t>
  </si>
  <si>
    <t>Okrzei</t>
  </si>
  <si>
    <t>SIERAKOWSKIEGO 01</t>
  </si>
  <si>
    <t>Ołówkowa</t>
  </si>
  <si>
    <t>Bohaterów - Parowozowa</t>
  </si>
  <si>
    <t>INSUREKCJI 01</t>
  </si>
  <si>
    <t>INSUREKCJI 02</t>
  </si>
  <si>
    <t>OŁÓWKOWA 04</t>
  </si>
  <si>
    <t>PAROWOZOWA 01</t>
  </si>
  <si>
    <t>PAROWOZOWA 02</t>
  </si>
  <si>
    <t>Ordonówny</t>
  </si>
  <si>
    <t>ĆWIKLIŃSKIEJ 04</t>
  </si>
  <si>
    <t>ĆWIKLIŃSKIEJ 02</t>
  </si>
  <si>
    <t>NOWODWORY 03</t>
  </si>
  <si>
    <t>NOWODWORY 04</t>
  </si>
  <si>
    <t>STRUMYKOWA  01</t>
  </si>
  <si>
    <t>STRUMYKOWA  02</t>
  </si>
  <si>
    <t>Ossowskiego</t>
  </si>
  <si>
    <t>Kołowa - Barkocimska</t>
  </si>
  <si>
    <t>Ostródzka</t>
  </si>
  <si>
    <t>BERENSONA 01</t>
  </si>
  <si>
    <t>BERENSONA 02</t>
  </si>
  <si>
    <t>BOHUNA 02</t>
  </si>
  <si>
    <t>JURANDA ZE SPYCHOWA 01</t>
  </si>
  <si>
    <t>JURANDA ZE SPYCHOWA 02</t>
  </si>
  <si>
    <t>MAŁEGO RYCERZA 01</t>
  </si>
  <si>
    <t>MAŁEGO RYCERZA 02</t>
  </si>
  <si>
    <t>MAŁYCH DĘBÓW 01</t>
  </si>
  <si>
    <t>MAŁYCH DĘBÓW 02</t>
  </si>
  <si>
    <t>MAŃKI-WOJDY 01</t>
  </si>
  <si>
    <t>MAŃKI-WOJDY 02</t>
  </si>
  <si>
    <t>OSTRÓDZKA 04</t>
  </si>
  <si>
    <t>OSTRÓDZKA-SZKOŁA 01</t>
  </si>
  <si>
    <t>OSTRÓDZKA-SZKOŁA 02</t>
  </si>
  <si>
    <t>PIASTA KOŁODZIEJA 01</t>
  </si>
  <si>
    <t>PIASTA KOŁODZIEJA 02</t>
  </si>
  <si>
    <t>PSZENICZNA 02</t>
  </si>
  <si>
    <t>WSPÓŁCZESNA 01</t>
  </si>
  <si>
    <t>WSPÓŁCZESNA 02</t>
  </si>
  <si>
    <t>PRZEJEZDNA 01</t>
  </si>
  <si>
    <t>PRZEJEZDNA 02</t>
  </si>
  <si>
    <t>Parcelacyjna</t>
  </si>
  <si>
    <t>Mehoffera - Deseniowa</t>
  </si>
  <si>
    <t>PARCELACYJNA 03</t>
  </si>
  <si>
    <t>pl. Hallera</t>
  </si>
  <si>
    <t>PL. HALLERA 07</t>
  </si>
  <si>
    <t>PL. HALLERA 08</t>
  </si>
  <si>
    <t>PL. HALLERA 05</t>
  </si>
  <si>
    <t>PL. HALLERA 06</t>
  </si>
  <si>
    <t>PL. HALLERA 11</t>
  </si>
  <si>
    <t>PL. HALLERA 18</t>
  </si>
  <si>
    <t>PL. HALLERA 09</t>
  </si>
  <si>
    <t>Płochocińska</t>
  </si>
  <si>
    <t>Modlińska - Granice Miasta</t>
  </si>
  <si>
    <t>NOWINY 01</t>
  </si>
  <si>
    <t>NOWINY 02</t>
  </si>
  <si>
    <t>BRUSZEWSKA 01</t>
  </si>
  <si>
    <t>BRUSZEWSKA 02</t>
  </si>
  <si>
    <t>CEMENTOWNIA 01</t>
  </si>
  <si>
    <t>DŁUGORZECZNA 01</t>
  </si>
  <si>
    <t>DŁUGORZECZNA 02</t>
  </si>
  <si>
    <t>KOBIAŁKA 01</t>
  </si>
  <si>
    <t>KOBIAŁKA 02</t>
  </si>
  <si>
    <t>PKP ŻERAŃ 03</t>
  </si>
  <si>
    <t>PKP ŻERAŃ 04</t>
  </si>
  <si>
    <t>PKP ŻERAŃ 05</t>
  </si>
  <si>
    <t>PKP ŻERAŃ 06</t>
  </si>
  <si>
    <t>PKP ŻERAŃ 07</t>
  </si>
  <si>
    <t>PŁOCHOCIŃSKA 04</t>
  </si>
  <si>
    <t>PŁYTOWA 01</t>
  </si>
  <si>
    <t>PŁYTOWA 02</t>
  </si>
  <si>
    <t>SZAMOCIN 01</t>
  </si>
  <si>
    <t>SZAMOCIN 02</t>
  </si>
  <si>
    <t>TOMASZEW 01</t>
  </si>
  <si>
    <t>TOMASZEW 02</t>
  </si>
  <si>
    <t>WARTKA 02</t>
  </si>
  <si>
    <t>ZAKŁADY ZBOŻOWE 01</t>
  </si>
  <si>
    <t>ZAKŁADY ZBOŻOWE 02</t>
  </si>
  <si>
    <t>ZAPLECZE 01</t>
  </si>
  <si>
    <t>ZAPLECZE 02</t>
  </si>
  <si>
    <t>Płytowa</t>
  </si>
  <si>
    <t>PŁYTOWA 03</t>
  </si>
  <si>
    <t>Pomorska</t>
  </si>
  <si>
    <t>POMORSKA 02</t>
  </si>
  <si>
    <t>Porajów</t>
  </si>
  <si>
    <t>PICASSA 01</t>
  </si>
  <si>
    <t>PORAJÓW 04</t>
  </si>
  <si>
    <t>LAUROWA 01</t>
  </si>
  <si>
    <t>LAUROWA 02</t>
  </si>
  <si>
    <t>Pożarowa</t>
  </si>
  <si>
    <t>PKP PRAGA 01</t>
  </si>
  <si>
    <t>PKP PRAGA 02</t>
  </si>
  <si>
    <t>POŻAROWA 05</t>
  </si>
  <si>
    <t>Przylesie</t>
  </si>
  <si>
    <t>Czajki - Czeremchowa</t>
  </si>
  <si>
    <t>Przyrzecze</t>
  </si>
  <si>
    <t>BUKÓW 03</t>
  </si>
  <si>
    <t>Raciborska</t>
  </si>
  <si>
    <t>CHOSZCZÓWKA 01</t>
  </si>
  <si>
    <t>RACIBORSKA 01</t>
  </si>
  <si>
    <t>Radzymińska</t>
  </si>
  <si>
    <t>Naczelnikowska - Granice Miasta</t>
  </si>
  <si>
    <t>skrzyżowanie Młodzieńcza x Łodygowa</t>
  </si>
  <si>
    <t>Kawęczyńska - Naczelnikowska</t>
  </si>
  <si>
    <t>GORZYKOWSKA 01</t>
  </si>
  <si>
    <t>GORZYKOWSKA 02</t>
  </si>
  <si>
    <t>JÓRSKIEGO 01</t>
  </si>
  <si>
    <t>JÓRSKIEGO 02</t>
  </si>
  <si>
    <t>KORSAKA 01</t>
  </si>
  <si>
    <t>KOŚCIELISKA 01</t>
  </si>
  <si>
    <t>KOŚCIELISKA 02</t>
  </si>
  <si>
    <t>KRYNOLINY 01</t>
  </si>
  <si>
    <t>KRYNOLINY 02</t>
  </si>
  <si>
    <t>MŁODZIEŃCZA 01</t>
  </si>
  <si>
    <t>MŁODZIEŃCZA 04</t>
  </si>
  <si>
    <t>PIOTRA SKARGI 01</t>
  </si>
  <si>
    <t>PIOTRA SKARGI 02</t>
  </si>
  <si>
    <t>ŚNIEŻNA 01</t>
  </si>
  <si>
    <t>ŚNIEŻNA 02</t>
  </si>
  <si>
    <t>TUŻYCKA 01</t>
  </si>
  <si>
    <t>TUŻYCKA 02</t>
  </si>
  <si>
    <t>WOŁOMIŃSKA 01</t>
  </si>
  <si>
    <t>WOŁOMIŃSKA 02</t>
  </si>
  <si>
    <t>Ratuszowa</t>
  </si>
  <si>
    <t>Wybrzeże Helskie - 11-go Listopada</t>
  </si>
  <si>
    <t>7,14,19</t>
  </si>
  <si>
    <t>HARNASIE 01</t>
  </si>
  <si>
    <t>Rembielińska</t>
  </si>
  <si>
    <t>Matki Teresy z Kalkuty - Trasa Toruńska</t>
  </si>
  <si>
    <t>JULIANOWSKA 01</t>
  </si>
  <si>
    <t>JULIANOWSKA 02</t>
  </si>
  <si>
    <t>KONDRATOWICZA 03</t>
  </si>
  <si>
    <t>KONDRATOWICZA 04</t>
  </si>
  <si>
    <t>POBORZAŃSKA 01</t>
  </si>
  <si>
    <t>POBORZAŃSKA 02</t>
  </si>
  <si>
    <t>REMBIELIŃSKA 03</t>
  </si>
  <si>
    <t>REMBIELIŃSKA 04</t>
  </si>
  <si>
    <t>TORUŃSKA 03</t>
  </si>
  <si>
    <t>TORUŃSKA 04</t>
  </si>
  <si>
    <t>Rondo Starzyńskiego</t>
  </si>
  <si>
    <t>Otoczenie ronda</t>
  </si>
  <si>
    <t>7,10,17</t>
  </si>
  <si>
    <t>Rondo Żaba</t>
  </si>
  <si>
    <t>Rozwadowskiego</t>
  </si>
  <si>
    <t>KRAŚNICKA  02</t>
  </si>
  <si>
    <t>RZECZNA 03</t>
  </si>
  <si>
    <t>Ruskowy Bród</t>
  </si>
  <si>
    <t>JARZĘBINOWA 01</t>
  </si>
  <si>
    <t>JARZĘBINOWA 02</t>
  </si>
  <si>
    <t>MAŃKOWSKA 01</t>
  </si>
  <si>
    <t>MAŃKOWSKA 02</t>
  </si>
  <si>
    <t>RUSKOWY BRÓD 04</t>
  </si>
  <si>
    <t>TYMOTKI 01</t>
  </si>
  <si>
    <t>TYMOTKI 02</t>
  </si>
  <si>
    <t>ZDZIARSKA 02</t>
  </si>
  <si>
    <t>Rzeczna</t>
  </si>
  <si>
    <t>NIEŚWIESKA 01</t>
  </si>
  <si>
    <t>RZECZNA 04</t>
  </si>
  <si>
    <t>Samarytanka</t>
  </si>
  <si>
    <t>SAMARYTANKA 01</t>
  </si>
  <si>
    <t>SAMARYTANKA 02</t>
  </si>
  <si>
    <t>Ratuszowa - Szanajcy</t>
  </si>
  <si>
    <t>Skarbka z Gór</t>
  </si>
  <si>
    <t>OS. DERBY 01</t>
  </si>
  <si>
    <t>OS. DERBY 02</t>
  </si>
  <si>
    <t>OS. DERBY 04</t>
  </si>
  <si>
    <t>OS. DERBY III 01</t>
  </si>
  <si>
    <t>OS. DERBY III 02</t>
  </si>
  <si>
    <t>OS. DERBY VI 01</t>
  </si>
  <si>
    <t>OS. DERBY VI 02</t>
  </si>
  <si>
    <t>Sokola</t>
  </si>
  <si>
    <t>METRO STADION NARODOWY  01</t>
  </si>
  <si>
    <t>METRO STADION NARODOWY  02</t>
  </si>
  <si>
    <t>METRO STADION NARODOWY  03</t>
  </si>
  <si>
    <t>Sprawna</t>
  </si>
  <si>
    <t>TŁUCHOWSKA 01</t>
  </si>
  <si>
    <t>Stalowa</t>
  </si>
  <si>
    <t>Inżynierska - Szwedzka</t>
  </si>
  <si>
    <t>INŻYNIERSKA 05</t>
  </si>
  <si>
    <t>KONOPACKA 01</t>
  </si>
  <si>
    <t>SZWEDZKA 05</t>
  </si>
  <si>
    <t>ZAJEZDNIA STALOWA 01</t>
  </si>
  <si>
    <t>ZAJEZDNIA STALOWA 02</t>
  </si>
  <si>
    <t>Starzyńskiego</t>
  </si>
  <si>
    <t>NAMYSŁOWSKA 01</t>
  </si>
  <si>
    <t>NAMYSŁOWSKA 02</t>
  </si>
  <si>
    <t>NAMYSŁOWSKA 03</t>
  </si>
  <si>
    <t>NAMYSŁOWSKA 04</t>
  </si>
  <si>
    <t>RONDO STARZYŃSKIEGO 01</t>
  </si>
  <si>
    <t>RONDO STARZYŃSKIEGO 02</t>
  </si>
  <si>
    <t>RONDO STARZYŃSKIEGO 03</t>
  </si>
  <si>
    <t>RONDO STARZYŃSKIEGO 04</t>
  </si>
  <si>
    <t>RONDO STARZYŃSKIEGO 07</t>
  </si>
  <si>
    <t>RONDO STARZYŃSKIEGO 08</t>
  </si>
  <si>
    <t>RONDO STARZYŃSKIEGO 12</t>
  </si>
  <si>
    <t>WYBRZEŻE HELSKIE 01</t>
  </si>
  <si>
    <t>WYBRZEŻE HELSKIE 02</t>
  </si>
  <si>
    <t>Stefanika</t>
  </si>
  <si>
    <t>CIOŁKOSZA 04</t>
  </si>
  <si>
    <t>Swojska</t>
  </si>
  <si>
    <t>BUKOWIECKA 02</t>
  </si>
  <si>
    <t>JESIOTROWA 01</t>
  </si>
  <si>
    <t>WIERNA 01</t>
  </si>
  <si>
    <t>WIERNA 02</t>
  </si>
  <si>
    <t>Szumiących Traw</t>
  </si>
  <si>
    <t>SZUMIĄCYCH TRAW 01</t>
  </si>
  <si>
    <t>Szwedzka</t>
  </si>
  <si>
    <t>11 LISTOPADA 02</t>
  </si>
  <si>
    <t>Szymanowskiego</t>
  </si>
  <si>
    <t>Środkowa</t>
  </si>
  <si>
    <t>ŚRODKOWA 01</t>
  </si>
  <si>
    <t>Św. Wincentego</t>
  </si>
  <si>
    <t>Rondo Żaba - Malborska</t>
  </si>
  <si>
    <t>CM.BRÓDNOWSKI 01</t>
  </si>
  <si>
    <t>CM.BRÓDNOWSKI 02</t>
  </si>
  <si>
    <t>KOŁOWA 01</t>
  </si>
  <si>
    <t>KOŁOWA 02</t>
  </si>
  <si>
    <t>MALBORSKA  01</t>
  </si>
  <si>
    <t>ROGOWSKA 01</t>
  </si>
  <si>
    <t>ROGOWSKA 02</t>
  </si>
  <si>
    <t>RONDO ŻABA 01</t>
  </si>
  <si>
    <t>RONDO ŻABA 02</t>
  </si>
  <si>
    <t>ŚW. WINCENTEGO 01</t>
  </si>
  <si>
    <t>ŚW. WINCENTEGO 02</t>
  </si>
  <si>
    <t>ŚW. WINCENTEGO 06</t>
  </si>
  <si>
    <t>ŻUROMIŃSKA 01</t>
  </si>
  <si>
    <t>ŻUROMIŃSKA 02</t>
  </si>
  <si>
    <t>Światowida</t>
  </si>
  <si>
    <t>Modlińska - Leśnej Polanki</t>
  </si>
  <si>
    <t>BIAŁOŁĘKA - RATUSZ 03</t>
  </si>
  <si>
    <t>GRZYMALITÓW 01</t>
  </si>
  <si>
    <t>GRZYMALITÓW 02</t>
  </si>
  <si>
    <t>MEHOFFERA 01</t>
  </si>
  <si>
    <t>MEHOFFERA 02</t>
  </si>
  <si>
    <t>MEHOFFERA 05</t>
  </si>
  <si>
    <t>MEHOFFERA 06</t>
  </si>
  <si>
    <t>MILENIJNA 01</t>
  </si>
  <si>
    <t>MILENIJNA 02</t>
  </si>
  <si>
    <t>MYŚLIBORSKA 01</t>
  </si>
  <si>
    <t>MYŚLIBORSKA 02</t>
  </si>
  <si>
    <t>MYŚLIBORSKA 05</t>
  </si>
  <si>
    <t>MYŚLIBORSKA 06</t>
  </si>
  <si>
    <t>NOWODWORY 01</t>
  </si>
  <si>
    <t>NOWODWORY 02</t>
  </si>
  <si>
    <t>NOWODWORY 10</t>
  </si>
  <si>
    <t>NOWODWORY 09</t>
  </si>
  <si>
    <t>NOWODWORY 08</t>
  </si>
  <si>
    <t>NOWODWORY 07</t>
  </si>
  <si>
    <t>NOWODWORY 05</t>
  </si>
  <si>
    <t>NOWODWORY 06</t>
  </si>
  <si>
    <t>STEFANIKA 01</t>
  </si>
  <si>
    <t>STEFANIKA 02</t>
  </si>
  <si>
    <t>STEFANIKA 05</t>
  </si>
  <si>
    <t>STEFANIKA 06</t>
  </si>
  <si>
    <t>TARCHOMIN 01</t>
  </si>
  <si>
    <t>TARCHOMIN 02</t>
  </si>
  <si>
    <t>TARCHOMIN 05</t>
  </si>
  <si>
    <t>TARCHOMIN 06</t>
  </si>
  <si>
    <t>TARCHOMIN KOŚCIELNY 01</t>
  </si>
  <si>
    <t>TARCHOMIN KOŚCIELNY 02</t>
  </si>
  <si>
    <t>Świderska</t>
  </si>
  <si>
    <t>Mehoffera - Myśliborska</t>
  </si>
  <si>
    <t>PANCERA 01</t>
  </si>
  <si>
    <t>PANCERA 02</t>
  </si>
  <si>
    <t>PICASSA 02</t>
  </si>
  <si>
    <t>PICASSA 03</t>
  </si>
  <si>
    <t>ŚWIDERSKA 05</t>
  </si>
  <si>
    <t>TARCHOMIN 08</t>
  </si>
  <si>
    <t>TARCHOMIN 11</t>
  </si>
  <si>
    <t>Świętosławskiego</t>
  </si>
  <si>
    <t>TARCHOMIN 07</t>
  </si>
  <si>
    <t>TARCHOMIN 09</t>
  </si>
  <si>
    <t>Targowa</t>
  </si>
  <si>
    <t>Ratuszowa - Wiadukt Kolejowy</t>
  </si>
  <si>
    <t>DW.WILEŃSKI 01</t>
  </si>
  <si>
    <t>DW.WILEŃSKI 02</t>
  </si>
  <si>
    <t>DW.WILEŃSKI 07</t>
  </si>
  <si>
    <t>DW.WILEŃSKI 08</t>
  </si>
  <si>
    <t>KIJOWSKA 03</t>
  </si>
  <si>
    <t>KIJOWSKA 01</t>
  </si>
  <si>
    <t>KIJOWSKA 02</t>
  </si>
  <si>
    <t>ZĄBKOWSKA 01</t>
  </si>
  <si>
    <t>ZĄBKOWSKA 02</t>
  </si>
  <si>
    <t>ZĄBKOWSKA 03</t>
  </si>
  <si>
    <t>ZĄBKOWSKA 04</t>
  </si>
  <si>
    <t>ZĄBKOWSKA 06</t>
  </si>
  <si>
    <t>Tarnogórska</t>
  </si>
  <si>
    <t>KRZESIWA 02</t>
  </si>
  <si>
    <t>Toruńska</t>
  </si>
  <si>
    <t>GEODEZYJNA 01</t>
  </si>
  <si>
    <t>GEODEZYJNA 02</t>
  </si>
  <si>
    <t>GŁĘBOCKA 02</t>
  </si>
  <si>
    <t>GŁĘBOCKA 01</t>
  </si>
  <si>
    <t>KS POLONEZ 01</t>
  </si>
  <si>
    <t>KS POLONEZ 02</t>
  </si>
  <si>
    <t>OSTRÓDZKA 01</t>
  </si>
  <si>
    <t>OSTRÓDZKA 02</t>
  </si>
  <si>
    <t>TORUŃSKA 05</t>
  </si>
  <si>
    <t>TORUŃSKA 06</t>
  </si>
  <si>
    <t>ŻERAŃ FSO 03</t>
  </si>
  <si>
    <t>ŻERAŃ FSO 04</t>
  </si>
  <si>
    <t>Trakt Nadwiślański</t>
  </si>
  <si>
    <t>ŚRENIAWITÓW 01</t>
  </si>
  <si>
    <t>ŚRENIAWITÓW 02</t>
  </si>
  <si>
    <t>Trasa Świętokrzyska</t>
  </si>
  <si>
    <t>Zabraniecka - al. Tysiąclecia</t>
  </si>
  <si>
    <t>DW.WSCHODNI (KIJOWSKA) 16</t>
  </si>
  <si>
    <t>MŁYN MICHLA 01</t>
  </si>
  <si>
    <t>MŁYN MICHLA 02</t>
  </si>
  <si>
    <t>SIARCZANA 03</t>
  </si>
  <si>
    <t>Trasa Toruńska</t>
  </si>
  <si>
    <t>GRODZISK 01</t>
  </si>
  <si>
    <t>GRODZISK 02</t>
  </si>
  <si>
    <t>PKP TORUŃSKA 01</t>
  </si>
  <si>
    <t>PKP TORUŃSKA 02</t>
  </si>
  <si>
    <t>PKP TORUŃSKA 03</t>
  </si>
  <si>
    <t>PKP TORUŃSKA 04</t>
  </si>
  <si>
    <t>Trocka</t>
  </si>
  <si>
    <t>Korzona - Radzymińska</t>
  </si>
  <si>
    <t>Tużycka</t>
  </si>
  <si>
    <t>DIAMENTOWA 02</t>
  </si>
  <si>
    <t>Wałuszewska</t>
  </si>
  <si>
    <t>WAŁUSZEWSKA 01</t>
  </si>
  <si>
    <t>ŻYRARDOWSKA 02</t>
  </si>
  <si>
    <t>Wielkiego Dębu</t>
  </si>
  <si>
    <t>OJCA ANICENTA 01</t>
  </si>
  <si>
    <t>OJCA ANICENTA 02</t>
  </si>
  <si>
    <t>WIELKIEGO DĘBU 04</t>
  </si>
  <si>
    <t>PKP ZACISZE WILNO 01</t>
  </si>
  <si>
    <t>PKP ZACISZE WILNO 02</t>
  </si>
  <si>
    <t>PKP ZACISZE WILNO 04</t>
  </si>
  <si>
    <t>PL. OSTREJ BRAMY 02</t>
  </si>
  <si>
    <t>Wierna</t>
  </si>
  <si>
    <t>WIERNA 04</t>
  </si>
  <si>
    <t>Wileńska</t>
  </si>
  <si>
    <t>Targowa - al. Solidarności</t>
  </si>
  <si>
    <t>DW.WILEŃSKI 12</t>
  </si>
  <si>
    <t>Współczesna</t>
  </si>
  <si>
    <t>WSPÓŁCZESNA 03</t>
  </si>
  <si>
    <t>Wybrzeże Helskie</t>
  </si>
  <si>
    <t>Most Gdański - Most Sląsko - Dąbrowski</t>
  </si>
  <si>
    <t>PARKING PRZY ZOO</t>
  </si>
  <si>
    <t>Wybrzeże Szczecińskie</t>
  </si>
  <si>
    <t>Wiadukt Kolejowy - Most Śląsko - Dąbrowski</t>
  </si>
  <si>
    <t>MOST ŚWIĘTOKRZYSKI 01</t>
  </si>
  <si>
    <t>Wysockiego</t>
  </si>
  <si>
    <t>BARTNICZA 01</t>
  </si>
  <si>
    <t>BARTNICZA 02</t>
  </si>
  <si>
    <t>BAZYLIAŃSKA 01</t>
  </si>
  <si>
    <t>BAZYLIAŃSKA 03</t>
  </si>
  <si>
    <t>BUDOWLANA 02</t>
  </si>
  <si>
    <t>PELCOWIZNA 01</t>
  </si>
  <si>
    <t>PELCOWIZNA 06</t>
  </si>
  <si>
    <t>Wyszogrodzka</t>
  </si>
  <si>
    <t>Rembielińska - Chodecka</t>
  </si>
  <si>
    <t>CHODECKA 01</t>
  </si>
  <si>
    <t>REMBIELIŃSKA 02</t>
  </si>
  <si>
    <t>WYSZOGRODZKA 01</t>
  </si>
  <si>
    <t>WYSZOGRODZKA 02</t>
  </si>
  <si>
    <t>Zabraniecka</t>
  </si>
  <si>
    <t>Rybieńska - Łubinowa</t>
  </si>
  <si>
    <t>KSIĘŻNEJ ANNY 02</t>
  </si>
  <si>
    <t>ŁUBINOWA 01</t>
  </si>
  <si>
    <t>MATUSZEWSKA 01</t>
  </si>
  <si>
    <t>MATUSZEWSKA 02</t>
  </si>
  <si>
    <t>SIARCZANA 01</t>
  </si>
  <si>
    <t>SIARCZANA 02</t>
  </si>
  <si>
    <t>ZABRANIECKA 
- BOCZNICA 01</t>
  </si>
  <si>
    <t>ZABRANIECKA 
- BOCZNICA 02</t>
  </si>
  <si>
    <t>ZABRANIECKA 
- MAGAZYNY 01</t>
  </si>
  <si>
    <t>ZABRANIECKA 
- MAGAZYNY 02</t>
  </si>
  <si>
    <t>ZABRANIECKA  01</t>
  </si>
  <si>
    <t>ZABRANIECKA  02</t>
  </si>
  <si>
    <t>Zamoście</t>
  </si>
  <si>
    <t>MOST ŚWIĘTOKRZYSKI 04</t>
  </si>
  <si>
    <t>Zamoyskiego</t>
  </si>
  <si>
    <t>METRO STADION NARODOWY  11</t>
  </si>
  <si>
    <t>METRO STADION NARODOWY  12</t>
  </si>
  <si>
    <t>Zaułek</t>
  </si>
  <si>
    <t>ZAUŁEK SZKOŁA 02</t>
  </si>
  <si>
    <t>Ząbkowska</t>
  </si>
  <si>
    <t>Targowa - Kawęczyńska</t>
  </si>
  <si>
    <t>KORSAKA 02</t>
  </si>
  <si>
    <t>MARKOWSKA 01</t>
  </si>
  <si>
    <t>MARKOWSKA 02</t>
  </si>
  <si>
    <t>Zdziarska</t>
  </si>
  <si>
    <t>MAŃKI-WOJDY 04</t>
  </si>
  <si>
    <t>ZDZIARSKA 01</t>
  </si>
  <si>
    <t>ZDZIARSKA - KANAŁ 02</t>
  </si>
  <si>
    <t>Zegarynki</t>
  </si>
  <si>
    <t>ZEGARYNKI 02</t>
  </si>
  <si>
    <t>Zgrzebna</t>
  </si>
  <si>
    <t>NIEŚWIESKA 02</t>
  </si>
  <si>
    <t>Żerańska</t>
  </si>
  <si>
    <t>KONWALIOWA 03</t>
  </si>
  <si>
    <t>Żyrardowska</t>
  </si>
  <si>
    <t>AMBARAS 01</t>
  </si>
  <si>
    <t>AMBARAS 02</t>
  </si>
  <si>
    <t>ZEGARYNKI 01</t>
  </si>
  <si>
    <t>ŻYRARDOWSKA 01</t>
  </si>
  <si>
    <t>Trakt Brzeski - Okuniewska</t>
  </si>
  <si>
    <t>ARMII KRAJOWEJ 03</t>
  </si>
  <si>
    <t>HIPODROM 01</t>
  </si>
  <si>
    <t>HIPODROM 02</t>
  </si>
  <si>
    <t>SŁOWACKIEGO 01</t>
  </si>
  <si>
    <t>SŁOWACKIEGO 02</t>
  </si>
  <si>
    <t>STASZICA 01</t>
  </si>
  <si>
    <t>STASZICA 02</t>
  </si>
  <si>
    <t>WESOŁA-RATUSZ 02</t>
  </si>
  <si>
    <t>WESOŁA-RATUSZ 03</t>
  </si>
  <si>
    <t>Abrahama</t>
  </si>
  <si>
    <t>Bora Komorowskiego - Fieldorfa</t>
  </si>
  <si>
    <t>ABRAHAMA 03</t>
  </si>
  <si>
    <t>OS. ORLIK 01</t>
  </si>
  <si>
    <t>OS. ORLIK 02</t>
  </si>
  <si>
    <t>UMIŃSKIEGO 04</t>
  </si>
  <si>
    <t>Al. Dzieci Polskich</t>
  </si>
  <si>
    <t>Bielszowicka - Przedwiośnie</t>
  </si>
  <si>
    <t>Al. Stanów Zjednoczonych</t>
  </si>
  <si>
    <t>Rondo Wiatraczna - Wał Miedzeszyński</t>
  </si>
  <si>
    <t>Al. Sztandarów</t>
  </si>
  <si>
    <t>Al. Waszyngtona</t>
  </si>
  <si>
    <t>Rondo Wiatraczna - Rondo Waszyngtona</t>
  </si>
  <si>
    <t>Armii Krajowej</t>
  </si>
  <si>
    <t xml:space="preserve">Orla  - 1 Praskiego Pułku </t>
  </si>
  <si>
    <t>ARMII KRAJOWEJ 01</t>
  </si>
  <si>
    <t>ARMII KRAJOWEJ 02</t>
  </si>
  <si>
    <t>ARMII KRAJOWEJ 05</t>
  </si>
  <si>
    <t>CHODKIEWICZA 01</t>
  </si>
  <si>
    <t>CHODKIEWICZA 02</t>
  </si>
  <si>
    <t>WOLA GRZYBOWSKA 01</t>
  </si>
  <si>
    <t>WOLA GRZYBOWSKA 02</t>
  </si>
  <si>
    <t>Ateńska</t>
  </si>
  <si>
    <t>ATEŃSKA 01</t>
  </si>
  <si>
    <t>Bliska</t>
  </si>
  <si>
    <t>Lubelska - Żupnicza</t>
  </si>
  <si>
    <t>Błękitna</t>
  </si>
  <si>
    <t>Płowiecka - Widoczna</t>
  </si>
  <si>
    <t>Afrykańska -  Al. Józefa Becka</t>
  </si>
  <si>
    <t>Bora Komorowskiego</t>
  </si>
  <si>
    <t>ABRAHAMA 01</t>
  </si>
  <si>
    <t>BORA-KOMOROWSKIEGO 01</t>
  </si>
  <si>
    <t>BORA-KOMOROWSKIEGO 02</t>
  </si>
  <si>
    <t>GOCŁAW 01</t>
  </si>
  <si>
    <t>GOCŁAW 02</t>
  </si>
  <si>
    <t>GOCŁAW 03</t>
  </si>
  <si>
    <t>GOCŁAW 04</t>
  </si>
  <si>
    <t>GOCŁAW 05</t>
  </si>
  <si>
    <t>GOCŁAW 06</t>
  </si>
  <si>
    <t>WAŁ GOCŁAWSKI 01</t>
  </si>
  <si>
    <t>WAŁ GOCŁAWSKI 02</t>
  </si>
  <si>
    <t>Borków</t>
  </si>
  <si>
    <t>BORKÓW 04</t>
  </si>
  <si>
    <t>ZABŁUDOWSKA  01</t>
  </si>
  <si>
    <t>ZABŁUDOWSKA  02</t>
  </si>
  <si>
    <t>Brata Alberta</t>
  </si>
  <si>
    <t>BRATA ALBERTA 03</t>
  </si>
  <si>
    <t>BRATA ALBERTA 04</t>
  </si>
  <si>
    <t>UROCZA  01</t>
  </si>
  <si>
    <t>UROCZA  02</t>
  </si>
  <si>
    <t>ZIELONA 01</t>
  </si>
  <si>
    <t>Brazylijska</t>
  </si>
  <si>
    <t>BRAZYLIJSKA 01</t>
  </si>
  <si>
    <t>BRAZYLIJSKA 02</t>
  </si>
  <si>
    <t>Bronisława Czecha</t>
  </si>
  <si>
    <t>BRONISŁAWA CZECHA-LAS 01</t>
  </si>
  <si>
    <t>BRONISŁAWA CZECHA-LAS 02</t>
  </si>
  <si>
    <t>KAJKI 01</t>
  </si>
  <si>
    <t>KAJKI 02</t>
  </si>
  <si>
    <t>KOLONIA HELENÓW 01</t>
  </si>
  <si>
    <t>KOLONIA HELENÓW 02</t>
  </si>
  <si>
    <t>TRAWIASTA 01</t>
  </si>
  <si>
    <t>TRAWIASTA 02</t>
  </si>
  <si>
    <t>WAWERSKA 01</t>
  </si>
  <si>
    <t>WAWERSKA 02</t>
  </si>
  <si>
    <t>WIERZCHOSŁAWSKIEGO 01</t>
  </si>
  <si>
    <t>WIERZCHOSŁAWSKIEGO 02</t>
  </si>
  <si>
    <t>Bronowska</t>
  </si>
  <si>
    <t>BRONOWSKA 04</t>
  </si>
  <si>
    <t>KOMBAJNISTÓW 04</t>
  </si>
  <si>
    <t>WODNIAKÓW 01</t>
  </si>
  <si>
    <t>WODNIAKÓW 02</t>
  </si>
  <si>
    <t>Brukselska</t>
  </si>
  <si>
    <t>ATEŃSKA 02</t>
  </si>
  <si>
    <t>Bysławska</t>
  </si>
  <si>
    <t>Wał Miedzeszyński - Patriotów</t>
  </si>
  <si>
    <t>BYSŁAWSKA 04</t>
  </si>
  <si>
    <t>FALENICA 01</t>
  </si>
  <si>
    <t>FALENICA 03</t>
  </si>
  <si>
    <t>FALENICA  02</t>
  </si>
  <si>
    <t>KOSAĆCOWA 01</t>
  </si>
  <si>
    <t>KOSAĆCOWA 02</t>
  </si>
  <si>
    <t>MERA-PNEFAL 01</t>
  </si>
  <si>
    <t>MERA-PNEFAL 02</t>
  </si>
  <si>
    <t>PKP FALENICA 02</t>
  </si>
  <si>
    <t>Bystrzycka</t>
  </si>
  <si>
    <t>BYSTRZYCKA 01</t>
  </si>
  <si>
    <t>Chełmżyńska</t>
  </si>
  <si>
    <t>Marsa - Granica Miasta</t>
  </si>
  <si>
    <t>GONTARSKA 01</t>
  </si>
  <si>
    <t>GONTARSKA 02</t>
  </si>
  <si>
    <t>GWARKÓW 01</t>
  </si>
  <si>
    <t>GWARKÓW 02</t>
  </si>
  <si>
    <t>OKULAROWA 06</t>
  </si>
  <si>
    <t>ORACZY 01</t>
  </si>
  <si>
    <t>ORACZY 02</t>
  </si>
  <si>
    <t>RAFII 01</t>
  </si>
  <si>
    <t>STRAŻACKA 01</t>
  </si>
  <si>
    <t>STRAŻACKA 02</t>
  </si>
  <si>
    <t>SZYMAŃSKIEGO 01</t>
  </si>
  <si>
    <t>SZYMAŃSKIEGO 02</t>
  </si>
  <si>
    <t>Chłopickiego</t>
  </si>
  <si>
    <t>Makowska - Grochowska</t>
  </si>
  <si>
    <t>ARESZT ŚLEDCZY 01</t>
  </si>
  <si>
    <t>ARESZT ŚLEDCZY 02</t>
  </si>
  <si>
    <t>CHŁOPICKIEGO 01</t>
  </si>
  <si>
    <t>CHŁOPICKIEGO 02</t>
  </si>
  <si>
    <t>PKP OLSZYNKA GROCHOWSKA 01</t>
  </si>
  <si>
    <t>PKP OLSZYNKA GROCHOWSKA 02</t>
  </si>
  <si>
    <t>PKP OLSZYNKA GROCHOWSKA 03</t>
  </si>
  <si>
    <t>PKP OLSZYNKA GROCHOWSKA 04</t>
  </si>
  <si>
    <t>PKP OLSZYNKA GROCHOWSKA 05</t>
  </si>
  <si>
    <t>SZEROKA 01</t>
  </si>
  <si>
    <t>SZEROKA 02</t>
  </si>
  <si>
    <t>Chodakowska</t>
  </si>
  <si>
    <t>Żupnicza - Mińska</t>
  </si>
  <si>
    <t>CHODAKOWSKA 02</t>
  </si>
  <si>
    <t>Chruściela Montera</t>
  </si>
  <si>
    <t>Cyrulików - Rondo Fieldorfa</t>
  </si>
  <si>
    <t>ESKULAPÓW 01</t>
  </si>
  <si>
    <t>ESKULAPÓW 02</t>
  </si>
  <si>
    <t>PKP REMBERTÓW 05</t>
  </si>
  <si>
    <t>PKP REMBERTÓW 06</t>
  </si>
  <si>
    <t>REMBERTÓW-RATUSZ 01</t>
  </si>
  <si>
    <t>REMBERTÓW-RATUSZ 02</t>
  </si>
  <si>
    <t>Chrzanowskiego</t>
  </si>
  <si>
    <t>SIENNICKA 01</t>
  </si>
  <si>
    <t>SIENNICKA 02</t>
  </si>
  <si>
    <t>CYLICHOWSKA 01</t>
  </si>
  <si>
    <t>CYLICHOWSKA 02</t>
  </si>
  <si>
    <t>Cyraneczki</t>
  </si>
  <si>
    <t>SZPITAL GROCHOWSKI 02</t>
  </si>
  <si>
    <t>Cyrulików</t>
  </si>
  <si>
    <t>Marsa - Okuniewska</t>
  </si>
  <si>
    <t>BUŁAWY 01</t>
  </si>
  <si>
    <t>BUŁAWY 02</t>
  </si>
  <si>
    <t>PRZEBIEG 02</t>
  </si>
  <si>
    <t>REMBERTÓW - KOLONIA 01</t>
  </si>
  <si>
    <t>REMBERTÓW - KOLONIA 02</t>
  </si>
  <si>
    <t>REMBERTÓW - KOLONIA 03</t>
  </si>
  <si>
    <t>Czecha</t>
  </si>
  <si>
    <t>Płowiecka - Trakt Brzeski</t>
  </si>
  <si>
    <t>Czerwonych Beretów</t>
  </si>
  <si>
    <t>CZERWONYCH - BERETÓW 01</t>
  </si>
  <si>
    <t>CZERWONYCH - BERETÓW 02</t>
  </si>
  <si>
    <t>Czwartaków</t>
  </si>
  <si>
    <t>Żołnierska - Al. Sztandarów</t>
  </si>
  <si>
    <t>DZIEWANOWSKA 01</t>
  </si>
  <si>
    <t>DZIEWANOWSKA 02</t>
  </si>
  <si>
    <t>LISTONOSZY 01</t>
  </si>
  <si>
    <t>PKP MOKRY ŁUG (d.MOKRY ŁUG) 01</t>
  </si>
  <si>
    <t>PKP MOKRY ŁUG (d.MOKRY ŁUG) 02</t>
  </si>
  <si>
    <t>PKP MOKRY ŁUG (d.MOKRY ŁUG) 03</t>
  </si>
  <si>
    <t>PKP MOKRY ŁUG (d.MOKRY ŁUG) 05</t>
  </si>
  <si>
    <t>SZYSZAKÓW 01</t>
  </si>
  <si>
    <t>SZYSZAKÓW 02</t>
  </si>
  <si>
    <t>Dudziarska</t>
  </si>
  <si>
    <t>OS. DUDZIARSKA 01</t>
  </si>
  <si>
    <t>Dwernickiego</t>
  </si>
  <si>
    <t>Wiatraczna - Podskarbińska</t>
  </si>
  <si>
    <t>MYCIELSKIEGO 01</t>
  </si>
  <si>
    <t>MYCIELSKIEGO 02</t>
  </si>
  <si>
    <t>RKS ORZEŁ 01</t>
  </si>
  <si>
    <t>RKS ORZEŁ 02</t>
  </si>
  <si>
    <t>CENTRUM ZDROWIA DZIECKA 01</t>
  </si>
  <si>
    <t>CENTRUM ZDROWIA DZIECKA 02</t>
  </si>
  <si>
    <t>KOCISZEWSKICH 01</t>
  </si>
  <si>
    <t>KOCISZEWSKICH 02</t>
  </si>
  <si>
    <t>MIĘDZYLESIE 01</t>
  </si>
  <si>
    <t>MIĘDZYLESIE 02</t>
  </si>
  <si>
    <t>TRZYKROTKI 01</t>
  </si>
  <si>
    <t>TRZYKROTKI 02</t>
  </si>
  <si>
    <t>Egipska</t>
  </si>
  <si>
    <t>Ateńska - Afrykańska</t>
  </si>
  <si>
    <t>AFRYKAŃSKA 01</t>
  </si>
  <si>
    <t>AFRYKAŃSKA 02</t>
  </si>
  <si>
    <t>Fieldorfa</t>
  </si>
  <si>
    <t>Wał Miedzeszyński - Ostrobramska</t>
  </si>
  <si>
    <t>BOHATEREWICZA 02</t>
  </si>
  <si>
    <t>BORA-KOMOROWSKIEGO 03</t>
  </si>
  <si>
    <t>BORA-KOMOROWSKIEGO 04</t>
  </si>
  <si>
    <t>BUKOWSKIEGO 01</t>
  </si>
  <si>
    <t>BUKOWSKIEGO 02</t>
  </si>
  <si>
    <t>MEISSNERA 01</t>
  </si>
  <si>
    <t>MEISSNERA 02</t>
  </si>
  <si>
    <t>UMIŃSKIEGO 01</t>
  </si>
  <si>
    <t>UMIŃSKIEGO 02</t>
  </si>
  <si>
    <t>PERKUNA 02</t>
  </si>
  <si>
    <t>Floriana</t>
  </si>
  <si>
    <t>Trakt Lubelski - Błękitna</t>
  </si>
  <si>
    <t>FLORIANA 02</t>
  </si>
  <si>
    <t>Francuska</t>
  </si>
  <si>
    <t>Rondo Waszyngtona - Zwycięzców</t>
  </si>
  <si>
    <t>FRANCUSKA 01</t>
  </si>
  <si>
    <t>FRANCUSKA 02</t>
  </si>
  <si>
    <t>Frontowa</t>
  </si>
  <si>
    <t>TOPOGRAFICZNA 02</t>
  </si>
  <si>
    <t>TOPOGRAFICZNA  01</t>
  </si>
  <si>
    <t>Głowackiego</t>
  </si>
  <si>
    <t>PKP WESOŁA  01</t>
  </si>
  <si>
    <t>Graniczna</t>
  </si>
  <si>
    <t>TORFOWA 03</t>
  </si>
  <si>
    <t>TORFOWA 04</t>
  </si>
  <si>
    <t>Grenadierów</t>
  </si>
  <si>
    <t>Grochowska - Ostrobramska</t>
  </si>
  <si>
    <t>OS.MAJDAŃSKA 03</t>
  </si>
  <si>
    <t>OS.MAJDAŃSKA 04</t>
  </si>
  <si>
    <t>SZPITAL GROCHOWSKI 01</t>
  </si>
  <si>
    <t>Grochowska</t>
  </si>
  <si>
    <t>BLISKA 01</t>
  </si>
  <si>
    <t>BLISKA 02</t>
  </si>
  <si>
    <t>BLISKA 03</t>
  </si>
  <si>
    <t>BLISKA 04</t>
  </si>
  <si>
    <t>CZAPELSKA 01</t>
  </si>
  <si>
    <t>CZAPELSKA 02</t>
  </si>
  <si>
    <t>GOCŁAWEK 01</t>
  </si>
  <si>
    <t>GOCŁAWEK 02</t>
  </si>
  <si>
    <t>GOCŁAWEK 03</t>
  </si>
  <si>
    <t>GOCŁAWEK 04</t>
  </si>
  <si>
    <t>GOCŁAWEK 05</t>
  </si>
  <si>
    <t>GOCŁAWEK 06</t>
  </si>
  <si>
    <t>GOCŁAWEK 07</t>
  </si>
  <si>
    <t>GOCŁAWSKA 01</t>
  </si>
  <si>
    <t>GOCŁAWSKA 02</t>
  </si>
  <si>
    <t>GOCŁAWSKA 03</t>
  </si>
  <si>
    <t>GOCŁAWSKA 04</t>
  </si>
  <si>
    <t>KICKIEGO 01</t>
  </si>
  <si>
    <t>KICKIEGO 02</t>
  </si>
  <si>
    <t>KWATERY GŁÓWNEJ 01</t>
  </si>
  <si>
    <t>KWATERY GŁÓWNEJ 02</t>
  </si>
  <si>
    <t>LUBELSKA 01</t>
  </si>
  <si>
    <t>LUBELSKA 02</t>
  </si>
  <si>
    <t>LUBELSKA 03</t>
  </si>
  <si>
    <t>LUBELSKA 04</t>
  </si>
  <si>
    <t>MIĘDZYBORSKA 01</t>
  </si>
  <si>
    <t>MIĘDZYBORSKA 02</t>
  </si>
  <si>
    <t>MIĘDZYBORSKA 03</t>
  </si>
  <si>
    <t>MIĘDZYBORSKA 04</t>
  </si>
  <si>
    <t>MIĘDZYBORSKA 07</t>
  </si>
  <si>
    <t>MIĘDZYBORSKA 08</t>
  </si>
  <si>
    <t>PL.SZEMBEKA 01</t>
  </si>
  <si>
    <t>PL.SZEMBEKA 02</t>
  </si>
  <si>
    <t>PL.SZEMBEKA 03</t>
  </si>
  <si>
    <t>PL.SZEMBEKA 04</t>
  </si>
  <si>
    <t>PRAGA PŁD.-RATUSZ 01</t>
  </si>
  <si>
    <t>PRAGA PŁD.-RATUSZ 02</t>
  </si>
  <si>
    <t>PRAGA PŁD.-RATUSZ 03</t>
  </si>
  <si>
    <t>PRAGA PŁD.-RATUSZ 04</t>
  </si>
  <si>
    <t>WIATRACZNA 01</t>
  </si>
  <si>
    <t>WIATRACZNA 02</t>
  </si>
  <si>
    <t>WIATRACZNA 03</t>
  </si>
  <si>
    <t>WIATRACZNA 04</t>
  </si>
  <si>
    <t>WIATRACZNA 05</t>
  </si>
  <si>
    <t>WIATRACZNA 06</t>
  </si>
  <si>
    <t>WIATRACZNA 11</t>
  </si>
  <si>
    <t>WIATRACZNA 12</t>
  </si>
  <si>
    <t>WIATRACZNA 13</t>
  </si>
  <si>
    <t>WIATRACZNA 14</t>
  </si>
  <si>
    <t>WIATRACZNA 15</t>
  </si>
  <si>
    <t>WIATRACZNA 16</t>
  </si>
  <si>
    <t>WIATRACZNA 17</t>
  </si>
  <si>
    <t>WIATRACZNA 22</t>
  </si>
  <si>
    <t>WSPÓLNA DROGA 01</t>
  </si>
  <si>
    <t>WSPÓLNA DROGA 02</t>
  </si>
  <si>
    <t>WSPÓLNA DROGA 03</t>
  </si>
  <si>
    <t>WSPÓLNA DROGA 04</t>
  </si>
  <si>
    <t>ŻÓŁKIEWSKIEGO 01</t>
  </si>
  <si>
    <t>ŻÓŁKIEWSKIEGO 02</t>
  </si>
  <si>
    <t>ŻÓŁKIEWSKIEGO 03</t>
  </si>
  <si>
    <t>ŻÓŁKIEWSKIEGO 04</t>
  </si>
  <si>
    <t>Grzybowa</t>
  </si>
  <si>
    <t>Szosowa - Niedziałkowskiego</t>
  </si>
  <si>
    <t>INSTRUKTORSKA 01</t>
  </si>
  <si>
    <t>INSTRUKTORSKA 02</t>
  </si>
  <si>
    <t>HORBACZEWSKIEGO 01</t>
  </si>
  <si>
    <t>HORBACZEWSKIEGO 02</t>
  </si>
  <si>
    <t>Komandosów - Marsa</t>
  </si>
  <si>
    <t>PKP REMBERTÓW 02</t>
  </si>
  <si>
    <t>Izbicka</t>
  </si>
  <si>
    <t>Patriotów - Przełęczy</t>
  </si>
  <si>
    <t>CZOŁGISTÓW 01</t>
  </si>
  <si>
    <t>CZOŁGISTÓW 02</t>
  </si>
  <si>
    <t>DROHOBYCKA 01</t>
  </si>
  <si>
    <t>DROHOBYCKA 02</t>
  </si>
  <si>
    <t>IZBICKA-CMENTARZ 02</t>
  </si>
  <si>
    <t>IZBICKA-CMENTARZ 03</t>
  </si>
  <si>
    <t>IZBICKA-CMENTARZ 04</t>
  </si>
  <si>
    <t>JONTKA 01</t>
  </si>
  <si>
    <t>JONTKA 02</t>
  </si>
  <si>
    <t>KWITNĄCEJ AKACJI 01</t>
  </si>
  <si>
    <t>KWITNĄCEJ AKACJI 02</t>
  </si>
  <si>
    <t>LIMBY 01</t>
  </si>
  <si>
    <t>LIMBY 02</t>
  </si>
  <si>
    <t>OLCHY 01</t>
  </si>
  <si>
    <t>OLCHY 02</t>
  </si>
  <si>
    <t>PKP RADOŚĆ 05</t>
  </si>
  <si>
    <t>PKP RADOŚĆ 06</t>
  </si>
  <si>
    <t>Jachowicza</t>
  </si>
  <si>
    <t>JACHOWICZA 01</t>
  </si>
  <si>
    <t>Jana Pawła II</t>
  </si>
  <si>
    <t>Trakt Brzeski - Trakt Brzeski (skrzyżowanie z Piłsudskiego)</t>
  </si>
  <si>
    <t>MARMUROWA 01</t>
  </si>
  <si>
    <t>MARMUROWA 02</t>
  </si>
  <si>
    <t>POGODNA 01</t>
  </si>
  <si>
    <t>POGODNA 02</t>
  </si>
  <si>
    <t>RUMIANKOWA 01</t>
  </si>
  <si>
    <t>RUMIANKOWA 02</t>
  </si>
  <si>
    <t>SAGALLI 01</t>
  </si>
  <si>
    <t>SAGALLI 02</t>
  </si>
  <si>
    <t>TORFOWA 01</t>
  </si>
  <si>
    <t>TORFOWA 02</t>
  </si>
  <si>
    <t>Jugosłowiańska</t>
  </si>
  <si>
    <t>Fieldorfa - Bora Komorowskiego</t>
  </si>
  <si>
    <t>GOCŁAW 07</t>
  </si>
  <si>
    <t>MEISSNERA 04</t>
  </si>
  <si>
    <t>OS. ISKRA 01</t>
  </si>
  <si>
    <t>OS. ISKRA 02</t>
  </si>
  <si>
    <t>Juhasów</t>
  </si>
  <si>
    <t>JUHASÓW 03</t>
  </si>
  <si>
    <t>TADŻYCKA 02</t>
  </si>
  <si>
    <t>Kaczeńca</t>
  </si>
  <si>
    <t>Łysakowska - Wydawnicza</t>
  </si>
  <si>
    <t>SKRZYNECKIEGO  02</t>
  </si>
  <si>
    <t>Kadetów</t>
  </si>
  <si>
    <t>Wał Miedzeszyński - Poprawna,
Poprawna - Trakt Lubelski</t>
  </si>
  <si>
    <t>KADETÓW 04</t>
  </si>
  <si>
    <t>KADETÓW-KOŚCIÓŁ 01</t>
  </si>
  <si>
    <t>KADETÓW-KOŚCIÓŁ 02</t>
  </si>
  <si>
    <t>SĘCZKOWA  01</t>
  </si>
  <si>
    <t>Kajki</t>
  </si>
  <si>
    <t>Czecha - Pożaryskiego</t>
  </si>
  <si>
    <t>IX POPRZECZNA 01</t>
  </si>
  <si>
    <t>IX POPRZECZNA 02</t>
  </si>
  <si>
    <t>KAJKI 04</t>
  </si>
  <si>
    <t>ODRODZENIA 01</t>
  </si>
  <si>
    <t>ODRODZENIA 02</t>
  </si>
  <si>
    <t>Kinowa</t>
  </si>
  <si>
    <t>Waszyngtona - Ostrobramska</t>
  </si>
  <si>
    <t>ROZŁUCKA 01</t>
  </si>
  <si>
    <t>WALEWSKA 01</t>
  </si>
  <si>
    <t>WALEWSKA 02</t>
  </si>
  <si>
    <t>Komandosów</t>
  </si>
  <si>
    <t>Niedziałkowskiego - Ilskiego</t>
  </si>
  <si>
    <t>KLASZTORNA 01</t>
  </si>
  <si>
    <t>KLASZTORNA 02</t>
  </si>
  <si>
    <t>NIEDZIAŁKOWSKIEGO 01</t>
  </si>
  <si>
    <t>NIEDZIAŁKOWSKIEGO 02</t>
  </si>
  <si>
    <t>Korkowa</t>
  </si>
  <si>
    <t>Stepowa - Płatnerska</t>
  </si>
  <si>
    <t>KORKOWA-CMENTARZ 02</t>
  </si>
  <si>
    <t>ŁYSAKOWSKA 01</t>
  </si>
  <si>
    <t>ŁYSAKOWSKA 02</t>
  </si>
  <si>
    <t>MARYSIN 02</t>
  </si>
  <si>
    <t>POTOCKICH 01</t>
  </si>
  <si>
    <t>POTOCKICH 02</t>
  </si>
  <si>
    <t>SEZAM 02</t>
  </si>
  <si>
    <t>SPÓŁDZIELNIA NOMA 01</t>
  </si>
  <si>
    <t>SPÓŁDZIELNIA NOMA 02</t>
  </si>
  <si>
    <t>Kościuszkowców</t>
  </si>
  <si>
    <t>Korkowa - Czecha</t>
  </si>
  <si>
    <t>CM.OFIAR WOJNY 01</t>
  </si>
  <si>
    <t>CM.OFIAR WOJNY 02</t>
  </si>
  <si>
    <t>KAJKI 03</t>
  </si>
  <si>
    <t>MARYSIN 03</t>
  </si>
  <si>
    <t>MARYSIN 04</t>
  </si>
  <si>
    <t>MARYSIN 05</t>
  </si>
  <si>
    <t>ROLNICZA 01</t>
  </si>
  <si>
    <t>Lubelska</t>
  </si>
  <si>
    <t>Grochowska - Dworzec Warszawa Wschodnia /z wył. odcinka przy ul. Skaryszewskiej/</t>
  </si>
  <si>
    <t>DW.WSCHODNI (LUBELSKA) 01</t>
  </si>
  <si>
    <t>DW.WSCHODNI (LUBELSKA) 03</t>
  </si>
  <si>
    <t>DW.WSCHODNI (LUBELSKA) 04</t>
  </si>
  <si>
    <t>DW.WSCHODNI (LUBELSKA) 06</t>
  </si>
  <si>
    <t>DW.WSCHODNI (LUBELSKA) 07</t>
  </si>
  <si>
    <t>DW.WSCHODNI (LUBELSKA) 08</t>
  </si>
  <si>
    <t>DW.WSCHODNI (LUBELSKA) 09</t>
  </si>
  <si>
    <t>DW.WSCHODNI (LUBELSKA) 10</t>
  </si>
  <si>
    <t>DW.WSCHODNI (LUBELSKA) 11</t>
  </si>
  <si>
    <t>DW.WSCHODNI (LUBELSKA) 12</t>
  </si>
  <si>
    <t>DW.WSCHODNI (LUBELSKA) 13</t>
  </si>
  <si>
    <t>LUBELSKA 06</t>
  </si>
  <si>
    <t>Lucerny</t>
  </si>
  <si>
    <t>LUCERNY 03</t>
  </si>
  <si>
    <t>LUCERNY 04</t>
  </si>
  <si>
    <t>PIELĘGNIAREK  01</t>
  </si>
  <si>
    <t>PIELĘGNIAREK  02</t>
  </si>
  <si>
    <t>PKP ANIN 03</t>
  </si>
  <si>
    <t>POMIECHOWSKA 01</t>
  </si>
  <si>
    <t>POMIECHOWSKA 02</t>
  </si>
  <si>
    <t>STOCZNIOWCÓW 01</t>
  </si>
  <si>
    <t>STOCZNIOWCÓW 02</t>
  </si>
  <si>
    <t>Łukowska</t>
  </si>
  <si>
    <t>ŁUKOWSKA 03</t>
  </si>
  <si>
    <t>ŁUKOWSKA 04</t>
  </si>
  <si>
    <t>TARNOWIECKA 01</t>
  </si>
  <si>
    <t>TARNOWIECKA 02</t>
  </si>
  <si>
    <t>Łukowska, Rodziewiczówny</t>
  </si>
  <si>
    <t>Zamieniecka - Ostrobramska</t>
  </si>
  <si>
    <t>FALENICA 04</t>
  </si>
  <si>
    <t>Makowska</t>
  </si>
  <si>
    <t>CUKROWNICZA 01</t>
  </si>
  <si>
    <t>CUKROWNICZA 02</t>
  </si>
  <si>
    <t>GOCŁAWEK WSCHODNI  01</t>
  </si>
  <si>
    <t>GOCŁAWEK WSCHODNI  02</t>
  </si>
  <si>
    <t>GOCŁAWEK WSCHODNI  03</t>
  </si>
  <si>
    <t>Marsa</t>
  </si>
  <si>
    <t>Płowiecka - Cyrulików</t>
  </si>
  <si>
    <t>MARSA-LAS 01</t>
  </si>
  <si>
    <t>MARSA-LAS 02</t>
  </si>
  <si>
    <t>OKULAROWA 01</t>
  </si>
  <si>
    <t>OKULAROWA 02</t>
  </si>
  <si>
    <t>PKP GOCŁAWEK 01</t>
  </si>
  <si>
    <t>PKP GOCŁAWEK 02</t>
  </si>
  <si>
    <t>PKP REMBERTÓW 01</t>
  </si>
  <si>
    <t>PKP REMBERTÓW 03</t>
  </si>
  <si>
    <t>PŁOWIECKA 04</t>
  </si>
  <si>
    <t>POCISK 01</t>
  </si>
  <si>
    <t>POCISK 02</t>
  </si>
  <si>
    <t>REKRUCKA 01</t>
  </si>
  <si>
    <t>WIŚNIOWA GÓRA 01</t>
  </si>
  <si>
    <t>Meissnera</t>
  </si>
  <si>
    <t>ABRAHAMA 04</t>
  </si>
  <si>
    <t>MEISSNERA 03</t>
  </si>
  <si>
    <t>OS. JANTAR 01</t>
  </si>
  <si>
    <t>OS. JANTAR 02</t>
  </si>
  <si>
    <t>Michalinki</t>
  </si>
  <si>
    <t>MICHALINKI 01</t>
  </si>
  <si>
    <t>Międzyborska</t>
  </si>
  <si>
    <t xml:space="preserve"> Grochowska - Spalinowa</t>
  </si>
  <si>
    <t>ZBARASKA 01</t>
  </si>
  <si>
    <t>Międzynarodowa</t>
  </si>
  <si>
    <t>Al. Stanów Zjednoczonych - Al. Waszyngtona</t>
  </si>
  <si>
    <t>ZWYCIĘZCÓW 01</t>
  </si>
  <si>
    <t>ZWYCIĘZCÓW 02</t>
  </si>
  <si>
    <t>Mińska</t>
  </si>
  <si>
    <t>Chodakowska - Stanisławowska</t>
  </si>
  <si>
    <t>MIŃSKA 02</t>
  </si>
  <si>
    <t>TOR KOLARSKI 01</t>
  </si>
  <si>
    <t>TOR KOLARSKI 02</t>
  </si>
  <si>
    <t>Młoda</t>
  </si>
  <si>
    <t>PKP FALENICA 07</t>
  </si>
  <si>
    <t>Mokry Ług</t>
  </si>
  <si>
    <t>MOKRY ŁUG-LEŚNICZÓWKA 01</t>
  </si>
  <si>
    <t>MOKRY ŁUG-LEŚNICZÓWKA 02</t>
  </si>
  <si>
    <t>Moniuszki</t>
  </si>
  <si>
    <t>MONIUSZKI 02</t>
  </si>
  <si>
    <t>Mrówcza</t>
  </si>
  <si>
    <t>GRUSZY 01</t>
  </si>
  <si>
    <t>GRUSZY 02</t>
  </si>
  <si>
    <t>JUHASÓW 01</t>
  </si>
  <si>
    <t>JUHASÓW 02</t>
  </si>
  <si>
    <t>KLIMATYCZNA 01</t>
  </si>
  <si>
    <t>KLIMATYCZNA 02</t>
  </si>
  <si>
    <t>MOZAIKOWA 04</t>
  </si>
  <si>
    <t>PIECHURÓW 03</t>
  </si>
  <si>
    <t>PIECHURÓW 04</t>
  </si>
  <si>
    <t>PKP ANIN 05</t>
  </si>
  <si>
    <t>PKP MIĘDZYLESIE 09</t>
  </si>
  <si>
    <t>PKP MIĘDZYLESIE 10</t>
  </si>
  <si>
    <t>Narcyzowa</t>
  </si>
  <si>
    <t>BARTOSZYCKA 01</t>
  </si>
  <si>
    <t>WASILKOWSKA 01</t>
  </si>
  <si>
    <t>WASILKOWSKA 02</t>
  </si>
  <si>
    <t>GROSZÓWKA 01</t>
  </si>
  <si>
    <t>GROSZÓWKA 02</t>
  </si>
  <si>
    <t>GRZYBOWA 01</t>
  </si>
  <si>
    <t>GRZYBOWA 02</t>
  </si>
  <si>
    <t>REJTANA 01</t>
  </si>
  <si>
    <t>REJTANA 02</t>
  </si>
  <si>
    <t>WESOŁA-RATUSZ 01</t>
  </si>
  <si>
    <t>Nowaka Jeziorańskiego</t>
  </si>
  <si>
    <t>BOHATEREWICZA 01</t>
  </si>
  <si>
    <t>KAKOWSKIEGO 01</t>
  </si>
  <si>
    <t>KAKOWSKIEGO 02</t>
  </si>
  <si>
    <t>NOWAKA-JEZIORAŃSKIEGO 01</t>
  </si>
  <si>
    <t>NOWAKA-JEZIORAŃSKIEGO 02</t>
  </si>
  <si>
    <t>RECHNIEWSKIEGO 01</t>
  </si>
  <si>
    <t>RECHNIEWSKIEGO 02</t>
  </si>
  <si>
    <t>Ochocza</t>
  </si>
  <si>
    <t>NARCYZOWA 01</t>
  </si>
  <si>
    <t>OCHOCZA 01</t>
  </si>
  <si>
    <t>OCHOCZA 02</t>
  </si>
  <si>
    <t>Okularowa</t>
  </si>
  <si>
    <t>OKULAROWA 04</t>
  </si>
  <si>
    <t>Olecka</t>
  </si>
  <si>
    <t>OLECKA 01</t>
  </si>
  <si>
    <t>Ostrobramska</t>
  </si>
  <si>
    <t>Al. Stanów Zjednoczonych - Trasa Józefa Becka</t>
  </si>
  <si>
    <t>CH PROMENADA 01</t>
  </si>
  <si>
    <t>CH PROMENADA 02</t>
  </si>
  <si>
    <t>PŁOWIECKA 03</t>
  </si>
  <si>
    <t>PRZYCZÓŁEK GROCHOWSKI 03</t>
  </si>
  <si>
    <t>PRZYCZÓŁEK GROCHOWSKI 04</t>
  </si>
  <si>
    <t>ZAJEZDNIA OSTROBRAMSKA 01</t>
  </si>
  <si>
    <t>ZAJEZDNIA OSTROBRAMSKA 02</t>
  </si>
  <si>
    <t>Paderewskiego</t>
  </si>
  <si>
    <t>Czwartaków - Chruściela Montera</t>
  </si>
  <si>
    <t>PADEREWSKIEGO 01</t>
  </si>
  <si>
    <t>PADEREWSKIEGO 02</t>
  </si>
  <si>
    <t>SZAFARZY 01</t>
  </si>
  <si>
    <t>SZAFARZY 02</t>
  </si>
  <si>
    <t>ZAWODOWA 01</t>
  </si>
  <si>
    <t>ZAWODOWA 02</t>
  </si>
  <si>
    <t>PKP RADOŚĆ 03</t>
  </si>
  <si>
    <t>PKP RADOŚĆ 04</t>
  </si>
  <si>
    <t>Panny Wodnej</t>
  </si>
  <si>
    <t>MOZAIKOWA 01</t>
  </si>
  <si>
    <t>MOZAIKOWA 02</t>
  </si>
  <si>
    <t>POWOJOWA 01</t>
  </si>
  <si>
    <t>POWOJOWA 02</t>
  </si>
  <si>
    <t>Paryska</t>
  </si>
  <si>
    <t>MEKSYKAŃSKA 01</t>
  </si>
  <si>
    <t>MEKSYKAŃSKA 02</t>
  </si>
  <si>
    <t>WERSALSKA 01</t>
  </si>
  <si>
    <t>WERSALSKA 02</t>
  </si>
  <si>
    <t>Paryska, pl. Przymierza</t>
  </si>
  <si>
    <t>Zwycięzców - Wersalska</t>
  </si>
  <si>
    <t>między 8-10,16</t>
  </si>
  <si>
    <t>PASTUSZKÓW 01</t>
  </si>
  <si>
    <t>Patriotów</t>
  </si>
  <si>
    <t>Żegańska, Zwoleńska - Granice Miasta</t>
  </si>
  <si>
    <t>GRUNTOWA 01</t>
  </si>
  <si>
    <t>GRUNTOWA 02</t>
  </si>
  <si>
    <t>KOLARSKA 01</t>
  </si>
  <si>
    <t>KOLARSKA 02</t>
  </si>
  <si>
    <t>LAWINOWA 01</t>
  </si>
  <si>
    <t>LAWINOWA 02</t>
  </si>
  <si>
    <t>MONTAŻOWA 01</t>
  </si>
  <si>
    <t>MONTAŻOWA 02</t>
  </si>
  <si>
    <t>ODESKA 01</t>
  </si>
  <si>
    <t>ODESKA 02</t>
  </si>
  <si>
    <t>PIECHURÓW 01</t>
  </si>
  <si>
    <t>PIECHURÓW 02</t>
  </si>
  <si>
    <t>PKP ANIN 01</t>
  </si>
  <si>
    <t>PKP FALENICA 01</t>
  </si>
  <si>
    <t>PKP FALENICA 03</t>
  </si>
  <si>
    <t>PKP FALENICA 05</t>
  </si>
  <si>
    <t>PKP MIEDZESZYN 01</t>
  </si>
  <si>
    <t>PKP MIEDZESZYN 02</t>
  </si>
  <si>
    <t>PKP MIEDZESZYN 53</t>
  </si>
  <si>
    <t>PKP MIĘDZYLESIE 01</t>
  </si>
  <si>
    <t>PKP MIĘDZYLESIE 02</t>
  </si>
  <si>
    <t>PKP MIĘDZYLESIE 06</t>
  </si>
  <si>
    <t>PKP RADOŚĆ 01</t>
  </si>
  <si>
    <t>PKP RADOŚĆ 02</t>
  </si>
  <si>
    <t>PKP RADOŚĆ 07</t>
  </si>
  <si>
    <t>PKP RADOŚĆ 08</t>
  </si>
  <si>
    <t>PLANETOWA 01</t>
  </si>
  <si>
    <t>PLANETOWA 02</t>
  </si>
  <si>
    <t>POMOLOGICZNA 01</t>
  </si>
  <si>
    <t>POMOLOGICZNA 02</t>
  </si>
  <si>
    <t>PRASOWA 01</t>
  </si>
  <si>
    <t>PRASOWA 02</t>
  </si>
  <si>
    <t>RADOŚĆ-WODOCIĄG 01</t>
  </si>
  <si>
    <t>RADOŚĆ-WODOCIĄG 02</t>
  </si>
  <si>
    <t>SZACHOWA 01</t>
  </si>
  <si>
    <t>SZACHOWA 02</t>
  </si>
  <si>
    <t>TOMASZOWSKA 01</t>
  </si>
  <si>
    <t>TOMASZOWSKA 02</t>
  </si>
  <si>
    <t>WIELOWIEJSKA 01</t>
  </si>
  <si>
    <t>WIELOWIEJSKA 02</t>
  </si>
  <si>
    <t>ZBÓJNOGÓRSKA 01</t>
  </si>
  <si>
    <t>ZBÓJNOGÓRSKA 02</t>
  </si>
  <si>
    <t>CZEKANOWSKA 02</t>
  </si>
  <si>
    <t>DROBIARSKA 01</t>
  </si>
  <si>
    <t>DROBIARSKA 02</t>
  </si>
  <si>
    <t>pl. Szembeka</t>
  </si>
  <si>
    <t>PL.SZEMBEKA 08</t>
  </si>
  <si>
    <t>Plac Przymierza</t>
  </si>
  <si>
    <t>Płowiecka</t>
  </si>
  <si>
    <t>EDISONA 01</t>
  </si>
  <si>
    <t>EDISONA 02</t>
  </si>
  <si>
    <t>PŁOWIECKA 02</t>
  </si>
  <si>
    <t>PŁOWIECKA 06</t>
  </si>
  <si>
    <t>PŁOWIECKA  01</t>
  </si>
  <si>
    <t>ŚWIECKA 01</t>
  </si>
  <si>
    <t>TRAKT LUBELSKI 01</t>
  </si>
  <si>
    <t>TRAKT LUBELSKI 02</t>
  </si>
  <si>
    <t>Podkowy</t>
  </si>
  <si>
    <t>ALEKSANDRÓW 01</t>
  </si>
  <si>
    <t>PODKOWY 01</t>
  </si>
  <si>
    <t>PODKOWY 02</t>
  </si>
  <si>
    <t>Podmokła</t>
  </si>
  <si>
    <t>ZBÓJNA GÓRA 01</t>
  </si>
  <si>
    <t>Podskarbińska</t>
  </si>
  <si>
    <t>Grochowska - Stanisławowska</t>
  </si>
  <si>
    <t>MIĘDZYBORSKA 05</t>
  </si>
  <si>
    <t>MIĘDZYBORSKA 06</t>
  </si>
  <si>
    <t>PODSKARBIŃSKA 01</t>
  </si>
  <si>
    <t>PODSKARBIŃSKA 02</t>
  </si>
  <si>
    <t>Poezji</t>
  </si>
  <si>
    <t>KOSODRZEWINY 01</t>
  </si>
  <si>
    <t>Poligonowa</t>
  </si>
  <si>
    <t>KOMPASOWA 01</t>
  </si>
  <si>
    <t>KOMPASOWA 02</t>
  </si>
  <si>
    <t>RONDO WASZYNGTONA 01</t>
  </si>
  <si>
    <t>RONDO WASZYNGTONA 02</t>
  </si>
  <si>
    <t>RONDO WASZYNGTONA 05</t>
  </si>
  <si>
    <t>RONDO WASZYNGTONA 06</t>
  </si>
  <si>
    <t>RONDO WASZYNGTONA 07</t>
  </si>
  <si>
    <t>Pożaryskiego</t>
  </si>
  <si>
    <t>Kajki - Żegańska</t>
  </si>
  <si>
    <t>CZATÓW 01</t>
  </si>
  <si>
    <t>CZATÓW 02</t>
  </si>
  <si>
    <t>POŻARYSKIEGO 03</t>
  </si>
  <si>
    <t>POŻARYSKIEGO 04</t>
  </si>
  <si>
    <t>Przewodowa</t>
  </si>
  <si>
    <t>CELULOZY 02</t>
  </si>
  <si>
    <t>DZIĘCIOŁA 02</t>
  </si>
  <si>
    <t>MAJERANKOWA 01</t>
  </si>
  <si>
    <t>MAJERANKOWA 02</t>
  </si>
  <si>
    <t>MRĄGOWSKA  02</t>
  </si>
  <si>
    <t>NADARZYŃSKA 01</t>
  </si>
  <si>
    <t>NADARZYŃSKA 02</t>
  </si>
  <si>
    <t>TAWUŁKOWA 01</t>
  </si>
  <si>
    <t>TAWUŁKOWA 02</t>
  </si>
  <si>
    <t>WIESIOŁKA 01</t>
  </si>
  <si>
    <t>WIESIOŁKA 02</t>
  </si>
  <si>
    <t>Rekrucka</t>
  </si>
  <si>
    <t>Marsa - Łysakowska</t>
  </si>
  <si>
    <t>Rodziewiczówny</t>
  </si>
  <si>
    <t>WITOLIN 01</t>
  </si>
  <si>
    <t>WITOLIN 02</t>
  </si>
  <si>
    <t>ZAJEZDNIA OSTROBRAMSKA 03</t>
  </si>
  <si>
    <t>Rondo Mościckiego</t>
  </si>
  <si>
    <t>Rondo Waszyngtona</t>
  </si>
  <si>
    <t>Rondo Wiatraczna</t>
  </si>
  <si>
    <t>Rozłucka</t>
  </si>
  <si>
    <t>ROZŁUCKA 02</t>
  </si>
  <si>
    <t>Saska</t>
  </si>
  <si>
    <t>Waszyngtona - Ateńska</t>
  </si>
  <si>
    <t>ADAMPOLSKA 01</t>
  </si>
  <si>
    <t>ADAMPOLSKA 02</t>
  </si>
  <si>
    <t>ATEŃSKA 03</t>
  </si>
  <si>
    <t>SASKA 03</t>
  </si>
  <si>
    <t>SASKA 04</t>
  </si>
  <si>
    <t>SASKA 05</t>
  </si>
  <si>
    <t>STACJA KRWIODAWSTWA 01</t>
  </si>
  <si>
    <t>STACJA KRWIODAWSTWA 04</t>
  </si>
  <si>
    <t>WALECZNYCH 01</t>
  </si>
  <si>
    <t>WALECZNYCH 02</t>
  </si>
  <si>
    <t>Skalnicowa</t>
  </si>
  <si>
    <t>OŚRODEK SZKOLENIOWY 04</t>
  </si>
  <si>
    <t>RUTY 01</t>
  </si>
  <si>
    <t>RUTY 02</t>
  </si>
  <si>
    <t>ZASADOWA 01</t>
  </si>
  <si>
    <t>ZASADOWA 02</t>
  </si>
  <si>
    <t>ZASADOWA 03</t>
  </si>
  <si>
    <t>ZASADOWA 04</t>
  </si>
  <si>
    <t>Spalinowa</t>
  </si>
  <si>
    <t>SPALINOWA 02</t>
  </si>
  <si>
    <t>Stanisławowska</t>
  </si>
  <si>
    <t>Podskarbińska - Mińska</t>
  </si>
  <si>
    <t>PODSKARBIŃSKA 04</t>
  </si>
  <si>
    <t>KANAŁ GOCŁAWSKI 01</t>
  </si>
  <si>
    <t>KANAŁ GOCŁAWSKI 02</t>
  </si>
  <si>
    <t>MIĘDZYNARODOWA 01</t>
  </si>
  <si>
    <t>MIĘDZYNARODOWA 02</t>
  </si>
  <si>
    <t>OS.MAJDAŃSKA  01</t>
  </si>
  <si>
    <t>OS.MAJDAŃSKA  02</t>
  </si>
  <si>
    <t>PRZYCZÓŁEK GROCHOWSKI 01</t>
  </si>
  <si>
    <t>PRZYCZÓŁEK GROCHOWSKI 02</t>
  </si>
  <si>
    <t>SASKA 01</t>
  </si>
  <si>
    <t>SASKA 02</t>
  </si>
  <si>
    <t>WAŁ MIEDZESZYŃSKI  01</t>
  </si>
  <si>
    <t>WAŁ MIEDZESZYŃSKI  02</t>
  </si>
  <si>
    <t>WIATRACZNA 09</t>
  </si>
  <si>
    <t>WIATRACZNA 10</t>
  </si>
  <si>
    <t>Stepowa</t>
  </si>
  <si>
    <t>Bluszczowa - Korkowa</t>
  </si>
  <si>
    <t>REZEDOWA 01</t>
  </si>
  <si>
    <t>REZEDOWA 02</t>
  </si>
  <si>
    <t>Strażacka</t>
  </si>
  <si>
    <t>Chruściela - granica dzielnicy</t>
  </si>
  <si>
    <t>KORDIANA 01</t>
  </si>
  <si>
    <t>KORDIANA 02</t>
  </si>
  <si>
    <t>STĘŻYCKA 01</t>
  </si>
  <si>
    <t>STĘŻYCKA 02</t>
  </si>
  <si>
    <t>ŻOŁNIERSKA 01</t>
  </si>
  <si>
    <t>ŻOŁNIERSKA 02</t>
  </si>
  <si>
    <t>Szaserów</t>
  </si>
  <si>
    <t>Makowska - Wiatraczna</t>
  </si>
  <si>
    <t>CHŁOPICKIEGO 03</t>
  </si>
  <si>
    <t>CHŁOPICKIEGO 04</t>
  </si>
  <si>
    <t>DWERNICKIEGO 04</t>
  </si>
  <si>
    <t>GARWOLIŃSKA 01</t>
  </si>
  <si>
    <t>GARWOLIŃSKA 02</t>
  </si>
  <si>
    <t>HETMAŃSKA 01</t>
  </si>
  <si>
    <t>HETMAŃSKA 02</t>
  </si>
  <si>
    <t>OSIEDLE MŁODYCH 01</t>
  </si>
  <si>
    <t>OSIEDLE MŁODYCH 02</t>
  </si>
  <si>
    <t>PODOLSKA 01</t>
  </si>
  <si>
    <t>PODOLSKA 02</t>
  </si>
  <si>
    <t>SZASERÓW 01</t>
  </si>
  <si>
    <t>SZASERÓW 02</t>
  </si>
  <si>
    <t>SZASERÓW-SZPITAL 01</t>
  </si>
  <si>
    <t>SZASERÓW-SZPITAL 02</t>
  </si>
  <si>
    <t>Szosa Lubelska</t>
  </si>
  <si>
    <t>SZOSA LUBELSKA 04</t>
  </si>
  <si>
    <t>ZAKRĘTOWA 01</t>
  </si>
  <si>
    <t>ZAKRĘTOWA 02</t>
  </si>
  <si>
    <t>Szosowa</t>
  </si>
  <si>
    <t>SOSNOWA 01</t>
  </si>
  <si>
    <t>SOSNOWA 02</t>
  </si>
  <si>
    <t>Szpotańskiego</t>
  </si>
  <si>
    <t>Poprzeczna VIII - Żegańska; Lucerny - Zwoleńska</t>
  </si>
  <si>
    <t>BUCHALTERYJNA 01</t>
  </si>
  <si>
    <t>BUCHALTERYJNA 02</t>
  </si>
  <si>
    <t>JERZEGO 01</t>
  </si>
  <si>
    <t>JERZEGO 02</t>
  </si>
  <si>
    <t>AL.ZIELENIECKA 01</t>
  </si>
  <si>
    <t>AL.ZIELENIECKA 05</t>
  </si>
  <si>
    <t>Techniczna</t>
  </si>
  <si>
    <t>NAPOLEONA BONAPARTE 01</t>
  </si>
  <si>
    <t>NAPOLEONA BONAPARTE 02</t>
  </si>
  <si>
    <t>PRZEŁĘCZY 01</t>
  </si>
  <si>
    <t>PRZEŁĘCZY 02</t>
  </si>
  <si>
    <t>Terespolska</t>
  </si>
  <si>
    <t>TERESPOLSKA  01</t>
  </si>
  <si>
    <t>Trak Lubelski</t>
  </si>
  <si>
    <t>TRAKT LUBELSKI 03</t>
  </si>
  <si>
    <t>Trakt Brzeski</t>
  </si>
  <si>
    <t>FABRYCZNA 01</t>
  </si>
  <si>
    <t>FABRYCZNA 02</t>
  </si>
  <si>
    <t>NIZINNA 01</t>
  </si>
  <si>
    <t>NIZINNA 02</t>
  </si>
  <si>
    <t>OBJAZDOWA 01</t>
  </si>
  <si>
    <t>OBJAZDOWA 02</t>
  </si>
  <si>
    <t>SZOSA LUBELSKA 01</t>
  </si>
  <si>
    <t>SZOSA LUBELSKA 02</t>
  </si>
  <si>
    <t>Trakt Lubelski</t>
  </si>
  <si>
    <t>Wał Miedzeszyński ( Rondo ) - Płowiecka</t>
  </si>
  <si>
    <t>BORKÓW 01</t>
  </si>
  <si>
    <t>BORKÓW 02</t>
  </si>
  <si>
    <t>DZIELNICOWA 01</t>
  </si>
  <si>
    <t>DZIELNICOWA 02</t>
  </si>
  <si>
    <t>KLIMONTOWSKA 01</t>
  </si>
  <si>
    <t>KLIMONTOWSKA 02</t>
  </si>
  <si>
    <t>KOMBAJNISTÓW 01</t>
  </si>
  <si>
    <t>KOMBAJNISTÓW 02</t>
  </si>
  <si>
    <t>LEBIODOWA 01</t>
  </si>
  <si>
    <t>LEBIODOWA 02</t>
  </si>
  <si>
    <t>LUCERNY 01</t>
  </si>
  <si>
    <t>LUCERNY 02</t>
  </si>
  <si>
    <t>ODRĘBNA 01</t>
  </si>
  <si>
    <t>ODRĘBNA 02</t>
  </si>
  <si>
    <t>OŚRODEK SZKOLENIOWY 01</t>
  </si>
  <si>
    <t>SPADOWA 01</t>
  </si>
  <si>
    <t>SPADOWA 02</t>
  </si>
  <si>
    <t>TRAKT LUBELSKI - LAS 01</t>
  </si>
  <si>
    <t>TRAKT LUBELSKI - LAS 02</t>
  </si>
  <si>
    <t>WĘDKARSKA 01</t>
  </si>
  <si>
    <t>WĘDKARSKA 02</t>
  </si>
  <si>
    <t>ZERZEŃ 01</t>
  </si>
  <si>
    <t>ZERZEŃ 02</t>
  </si>
  <si>
    <t>ZWOLEŃSKA 01</t>
  </si>
  <si>
    <t>ZWOLEŃSKA 02</t>
  </si>
  <si>
    <t>Trasa Siekierkowska</t>
  </si>
  <si>
    <t>Kosze przy mostku w pobliżu ul. Manteuffla</t>
  </si>
  <si>
    <t>Wał Miedzeszyński - Płowiecka</t>
  </si>
  <si>
    <t>między 9 a 11</t>
  </si>
  <si>
    <t>GOCŁAW 09</t>
  </si>
  <si>
    <t>GOCŁAW 10</t>
  </si>
  <si>
    <t>MOST SIEKIERKOWSKI 03</t>
  </si>
  <si>
    <t>MOST SIEKIERKOWSKI 04</t>
  </si>
  <si>
    <t>GOCŁAW 08</t>
  </si>
  <si>
    <t>Umińskiego</t>
  </si>
  <si>
    <t>OS.WILGA 01</t>
  </si>
  <si>
    <t>OS.WILGA 02</t>
  </si>
  <si>
    <t>UMIŃSKIEGO 03</t>
  </si>
  <si>
    <t>Walcownicza</t>
  </si>
  <si>
    <t>Patriotów - Petunii</t>
  </si>
  <si>
    <t>CZEKANOWSKA 01</t>
  </si>
  <si>
    <t>PKP FALENICA 04</t>
  </si>
  <si>
    <t>Wał Miedzeszyński</t>
  </si>
  <si>
    <t>Most Poniatowskiego - Granice Miasta</t>
  </si>
  <si>
    <t>Skwer Berlinga i Skwer Ryski</t>
  </si>
  <si>
    <t>BŁOTA 01</t>
  </si>
  <si>
    <t>BŁOTA 02</t>
  </si>
  <si>
    <t>BŁOTA 03</t>
  </si>
  <si>
    <t>BRONOWSKA 01</t>
  </si>
  <si>
    <t>BRONOWSKA 02</t>
  </si>
  <si>
    <t>BYSŁAWSKA 01</t>
  </si>
  <si>
    <t>BYSŁAWSKA 02</t>
  </si>
  <si>
    <t>CYKLAMENÓW 01</t>
  </si>
  <si>
    <t>CYKLAMENÓW 02</t>
  </si>
  <si>
    <t>FIELDORFA 01</t>
  </si>
  <si>
    <t>FIELDORFA 02</t>
  </si>
  <si>
    <t>JEZIOROWA 01</t>
  </si>
  <si>
    <t>JEZIOROWA 02</t>
  </si>
  <si>
    <t>KADETÓW 01</t>
  </si>
  <si>
    <t>KADETÓW 02</t>
  </si>
  <si>
    <t>KANAŁ NOWE UJŚCIE 01</t>
  </si>
  <si>
    <t>KANAŁ NOWE UJŚCIE 02</t>
  </si>
  <si>
    <t>KROKUSÓW 01</t>
  </si>
  <si>
    <t>KROKUSÓW 02</t>
  </si>
  <si>
    <t>KRYNICZNA 01</t>
  </si>
  <si>
    <t>KRYNICZNA 02</t>
  </si>
  <si>
    <t>MOST SIEKIERKOWSKI 01</t>
  </si>
  <si>
    <t>MOST SIEKIERKOWSKI 02</t>
  </si>
  <si>
    <t>NARODOWA 01</t>
  </si>
  <si>
    <t>NARODOWA 02</t>
  </si>
  <si>
    <t>OGÓRKOWA 01</t>
  </si>
  <si>
    <t>OGÓRKOWA 02</t>
  </si>
  <si>
    <t>OŚRODEK AZS 01</t>
  </si>
  <si>
    <t>OŚRODEK AZS 02</t>
  </si>
  <si>
    <t>OŚRODEK CORA 01</t>
  </si>
  <si>
    <t>OŚRODEK CORA 02</t>
  </si>
  <si>
    <t>OŚRODEK LOK 01</t>
  </si>
  <si>
    <t>OŚRODEK LOK 02</t>
  </si>
  <si>
    <t>PEONII 01</t>
  </si>
  <si>
    <t>PEONII 02</t>
  </si>
  <si>
    <t>PODBIAŁOWA 01</t>
  </si>
  <si>
    <t>PODBIAŁOWA 02</t>
  </si>
  <si>
    <t>ROMANTYCZNA 01</t>
  </si>
  <si>
    <t>ROMANTYCZNA 02</t>
  </si>
  <si>
    <t>ROZCHODNIKOWA 01</t>
  </si>
  <si>
    <t>ROZCHODNIKOWA 02</t>
  </si>
  <si>
    <t>RYCHNOWSKA 01</t>
  </si>
  <si>
    <t>RYCHNOWSKA 02</t>
  </si>
  <si>
    <t>SKALNICOWA 01</t>
  </si>
  <si>
    <t>SKALNICOWA 02</t>
  </si>
  <si>
    <t>STRZYGŁOWSKA 01</t>
  </si>
  <si>
    <t>STRZYGŁOWSKA 02</t>
  </si>
  <si>
    <t>WOJSŁAWICKA 01</t>
  </si>
  <si>
    <t>WOJSŁAWICKA 02</t>
  </si>
  <si>
    <t>BEREZYŃSKA 01</t>
  </si>
  <si>
    <t>BEREZYŃSKA 02</t>
  </si>
  <si>
    <t>GRENADIERÓW 01</t>
  </si>
  <si>
    <t>GRENADIERÓW 02</t>
  </si>
  <si>
    <t>GRENADIERÓW 03</t>
  </si>
  <si>
    <t>GRENADIERÓW 04</t>
  </si>
  <si>
    <t>KINOWA 01</t>
  </si>
  <si>
    <t>KINOWA 02</t>
  </si>
  <si>
    <t>KINOWA 03</t>
  </si>
  <si>
    <t>KINOWA 04</t>
  </si>
  <si>
    <t>KINOWA 06</t>
  </si>
  <si>
    <t>PARK SKARYSZEWSKI 01</t>
  </si>
  <si>
    <t>PARK SKARYSZEWSKI 02</t>
  </si>
  <si>
    <t>PARK SKARYSZEWSKI 03</t>
  </si>
  <si>
    <t>PARK SKARYSZEWSKI 04</t>
  </si>
  <si>
    <t>WIATRACZNA 07</t>
  </si>
  <si>
    <t>Wersalska</t>
  </si>
  <si>
    <t>Paryska - Wał Miedzeszyński</t>
  </si>
  <si>
    <t>między 8-10</t>
  </si>
  <si>
    <t>Wiatraczna</t>
  </si>
  <si>
    <t>Grochowska - Szaserów</t>
  </si>
  <si>
    <t>DWERNICKIEGO 01</t>
  </si>
  <si>
    <t>DWERNICKIEGO 02</t>
  </si>
  <si>
    <t>Widoczna</t>
  </si>
  <si>
    <t>Lucerny - Zjazd w Błękitną</t>
  </si>
  <si>
    <t>PKP ANIN 02</t>
  </si>
  <si>
    <t>PKP WAWER 01</t>
  </si>
  <si>
    <t>PKP WAWER 02</t>
  </si>
  <si>
    <t>SOLIDNA 01</t>
  </si>
  <si>
    <t>SOLIDNA 02</t>
  </si>
  <si>
    <t>Wspólna</t>
  </si>
  <si>
    <t>Niemcewicza - Korkowa</t>
  </si>
  <si>
    <t>BRATA ALBERTA 01</t>
  </si>
  <si>
    <t>BRATA ALBERTA 02</t>
  </si>
  <si>
    <t>WYBRZEŻE SZCZECIŃSKIE 01</t>
  </si>
  <si>
    <t>WYBRZEŻE SZCZECIŃSKIE 02</t>
  </si>
  <si>
    <t>Wydawnicza</t>
  </si>
  <si>
    <t>Skrzyneckiego - Poprzeczna VIII</t>
  </si>
  <si>
    <t>Zagórzańska</t>
  </si>
  <si>
    <t>Zakole</t>
  </si>
  <si>
    <t>WIATRACZNA 08</t>
  </si>
  <si>
    <t>Zamieniecka</t>
  </si>
  <si>
    <t>Ostrobramska - Grochowska</t>
  </si>
  <si>
    <t>GDECKA 01</t>
  </si>
  <si>
    <t>GDECKA 02</t>
  </si>
  <si>
    <t>ŁUKOWSKA 01</t>
  </si>
  <si>
    <t>ŁUKOWSKA 02</t>
  </si>
  <si>
    <t>ZAMIENIECKA 01</t>
  </si>
  <si>
    <t>ZAMIENIECKA 02</t>
  </si>
  <si>
    <t>ZAMIENIECKA 03</t>
  </si>
  <si>
    <t>ZAMIENIECKA 04</t>
  </si>
  <si>
    <t>ZAMIENIECKA 05</t>
  </si>
  <si>
    <t>Wiadukt Kolejowy - Lubelska</t>
  </si>
  <si>
    <t>AL.ZIELENIECKA 03</t>
  </si>
  <si>
    <t>AL.ZIELENIECKA 04</t>
  </si>
  <si>
    <t>AL.ZIELENIECKA 06</t>
  </si>
  <si>
    <t>AL.ZIELENIECKA 09</t>
  </si>
  <si>
    <t>Zasadowa</t>
  </si>
  <si>
    <t>BOROWIECKA 01</t>
  </si>
  <si>
    <t>BOROWIECKA 02</t>
  </si>
  <si>
    <t>DRACENY 01</t>
  </si>
  <si>
    <t>DRACENY 02</t>
  </si>
  <si>
    <t>HORTENSJI 01</t>
  </si>
  <si>
    <t>HORTENSJI 02</t>
  </si>
  <si>
    <t>ZASOBNA 01</t>
  </si>
  <si>
    <t>ZASOBNA 02</t>
  </si>
  <si>
    <t>Zieleniecka</t>
  </si>
  <si>
    <t>Zamoyskiego - Waszyngtona</t>
  </si>
  <si>
    <t>AL.ZIELENIECKA 02</t>
  </si>
  <si>
    <t>AL.ZIELENIECKA 07</t>
  </si>
  <si>
    <t>RONDO WASZYNGTONA 03</t>
  </si>
  <si>
    <t>RONDO WASZYNGTONA 04</t>
  </si>
  <si>
    <t>RONDO WASZYNGTONA 08</t>
  </si>
  <si>
    <t>RONDO WASZYNGTONA 09</t>
  </si>
  <si>
    <t>Złotej Jesieni</t>
  </si>
  <si>
    <t>KS.SZULCZYKA 01</t>
  </si>
  <si>
    <t>KS.SZULCZYKA 02</t>
  </si>
  <si>
    <t>ZŁOTEJ JESIENI 01</t>
  </si>
  <si>
    <t>ZŁOTEJ JESIENI 02</t>
  </si>
  <si>
    <t>Zwoleńska</t>
  </si>
  <si>
    <t>Szpotańskiego - Trakt Lubelski</t>
  </si>
  <si>
    <t>MOTYLKOWA 01</t>
  </si>
  <si>
    <t>MOTYLKOWA 02</t>
  </si>
  <si>
    <t>PKP MIĘDZYLESIE 03</t>
  </si>
  <si>
    <t>PKP MIĘDZYLESIE 04</t>
  </si>
  <si>
    <t>ROGATKOWA 01</t>
  </si>
  <si>
    <t>ROGATKOWA 02</t>
  </si>
  <si>
    <t>WIĄZANA 01</t>
  </si>
  <si>
    <t>WIĄZANA 02</t>
  </si>
  <si>
    <t>ZWOLEŃSKA 04</t>
  </si>
  <si>
    <t>ŻONKILOWA 01</t>
  </si>
  <si>
    <t>ŻONKILOWA 02</t>
  </si>
  <si>
    <t>Zwycięzców</t>
  </si>
  <si>
    <t>Wał Miedzeszyński - Międzynarodowa</t>
  </si>
  <si>
    <t>KATOWICKA 01</t>
  </si>
  <si>
    <t>STACJA KRWIODAWSTWA 03</t>
  </si>
  <si>
    <t>Żegańska</t>
  </si>
  <si>
    <t>Bielszowicka - Patriotów</t>
  </si>
  <si>
    <t>BIELSZOWICKA 01</t>
  </si>
  <si>
    <t>BIELSZOWICKA 02</t>
  </si>
  <si>
    <t>BURSZTYNOWA-SZPITAL 01</t>
  </si>
  <si>
    <t>BURSZTYNOWA-SZPITAL 02</t>
  </si>
  <si>
    <t>PKP MIĘDZYLESIE 05</t>
  </si>
  <si>
    <t>POŻARYSKIEGO 01</t>
  </si>
  <si>
    <t>POŻARYSKIEGO 02</t>
  </si>
  <si>
    <t>WAWER-RATUSZ 01</t>
  </si>
  <si>
    <t>WAWER-RATUSZ 02</t>
  </si>
  <si>
    <t>Żółkiewskiego</t>
  </si>
  <si>
    <t>WOLA GRZYBOWSKA 03</t>
  </si>
  <si>
    <t>Żupnicza</t>
  </si>
  <si>
    <t>Chodakowska - Bliska</t>
  </si>
  <si>
    <t>CHODAKOWSKA 01</t>
  </si>
  <si>
    <t>ŻUPNICZA 02</t>
  </si>
  <si>
    <t>PKP WESOŁA  03</t>
  </si>
  <si>
    <t>PKP WESOŁA  04</t>
  </si>
  <si>
    <t xml:space="preserve"> </t>
  </si>
  <si>
    <t>METRO IMIELIN 03</t>
  </si>
  <si>
    <t>FORT WOLA 06</t>
  </si>
  <si>
    <t>HUBALCZYKÓW</t>
  </si>
  <si>
    <t>FORT WOLA 05</t>
  </si>
  <si>
    <t>GIZÓW 01</t>
  </si>
  <si>
    <t>GIZÓW 02</t>
  </si>
  <si>
    <t>GOLESZOWSKA 01</t>
  </si>
  <si>
    <t>GOLESZOWSKA 02</t>
  </si>
  <si>
    <t>JANA KAZIMIERZA 01</t>
  </si>
  <si>
    <t>JANA KAZIMIERZA 02</t>
  </si>
  <si>
    <t>ORDONA 04</t>
  </si>
  <si>
    <t>11 Listopada - al. Solidarności</t>
  </si>
  <si>
    <t>PKP PRAGA techn</t>
  </si>
  <si>
    <t>ABRAHAMA  02</t>
  </si>
  <si>
    <t>WIOSENNA 01</t>
  </si>
  <si>
    <t>WIOSENNA 02</t>
  </si>
  <si>
    <t>CIEPŁOWNIA KAWĘCZYN 01</t>
  </si>
  <si>
    <t>CIEPŁOWNIA KAWĘCZYN 02</t>
  </si>
  <si>
    <t>PRZEWORSKA 01</t>
  </si>
  <si>
    <t>PRZEWORSKA 02</t>
  </si>
  <si>
    <t>POLIGONOWA 01</t>
  </si>
  <si>
    <t>POLIGONOWA 02</t>
  </si>
  <si>
    <t>POLIGONOWA 03</t>
  </si>
  <si>
    <t>POLIGONOWA 04</t>
  </si>
  <si>
    <t>MEBLOWA 01</t>
  </si>
  <si>
    <t>MEBLOWA 02</t>
  </si>
  <si>
    <t>RONDO GRANZOWA 01</t>
  </si>
  <si>
    <t>RONDO GRANZOWA 02</t>
  </si>
  <si>
    <t>RONDO GRANZOWA 06</t>
  </si>
  <si>
    <t>RONDO GRANDZOWA 03</t>
  </si>
  <si>
    <t>RONDO GRANDZOWA 04</t>
  </si>
  <si>
    <t>GAWRONIA 01</t>
  </si>
  <si>
    <t>GAWRONIA 02</t>
  </si>
  <si>
    <t>DZIAŁYŃCZYKÓW 02</t>
  </si>
  <si>
    <t>JACHTOWA  01</t>
  </si>
  <si>
    <t>JACHTOWA  02</t>
  </si>
  <si>
    <t>KADETÓW-SZKOŁA 01</t>
  </si>
  <si>
    <t>KADETÓW-SZKOŁA  02</t>
  </si>
  <si>
    <t>KADETÓW-SZKOŁA 03</t>
  </si>
  <si>
    <t>KADETÓW-SZKOŁA 04</t>
  </si>
  <si>
    <t>LISTONOSZY 02</t>
  </si>
  <si>
    <t>MARYSIN 01</t>
  </si>
  <si>
    <t>ŁASAKA 02</t>
  </si>
  <si>
    <t>ŁASAKA 01</t>
  </si>
  <si>
    <t>OGRODY DZIAŁKOWE KAWĘCZYN 01</t>
  </si>
  <si>
    <t>OGRODY DZIAŁKOWE KAWĘCZYN 02</t>
  </si>
  <si>
    <t>PL. PRZYMIERZA 02</t>
  </si>
  <si>
    <t>PL. PRZYMIERZA 01</t>
  </si>
  <si>
    <t>REMBERTÓW Akademia 01</t>
  </si>
  <si>
    <t>REMBERTÓW Akademia 02</t>
  </si>
  <si>
    <t>PRZEBIEG 01</t>
  </si>
  <si>
    <t>REKRUCKA 02</t>
  </si>
  <si>
    <t>SAMORZĄDOWA  01</t>
  </si>
  <si>
    <t>SAMORZĄDOWA  02</t>
  </si>
  <si>
    <t>WIATRACZNA 23</t>
  </si>
  <si>
    <t>ZAGÓRZAŃSKA  01</t>
  </si>
  <si>
    <t>ZAGÓRZAŃSKA 02</t>
  </si>
  <si>
    <t>ŻUPNICZA 01</t>
  </si>
  <si>
    <t>AL. Poniatowskiego</t>
  </si>
  <si>
    <t>AL. Piłsudskiego</t>
  </si>
  <si>
    <t xml:space="preserve">Ilość koszy </t>
  </si>
  <si>
    <t>Dzielnica: ŚRÓDMIEŚCIE</t>
  </si>
  <si>
    <t>Dzielnice: MOKOTÓW, URSYNÓW, WILANÓW</t>
  </si>
  <si>
    <t>Dzielnice: OCHOTA, URSUS, WŁOCHY</t>
  </si>
  <si>
    <t>Dzielnice: WOLA, BIELANY, BEMOWO, ŻOLIBORZ</t>
  </si>
  <si>
    <t>Dzielnice: PRAGA PŁN, BIAŁOŁĘKA, TARGÓWEK</t>
  </si>
  <si>
    <t>Dzielnice: PRAGA PŁD., WAWER, REMBERTÓW, WESOŁA</t>
  </si>
  <si>
    <t>METRO WILANOWSKA T+A</t>
  </si>
  <si>
    <t>BOKSERSKA tech</t>
  </si>
  <si>
    <t>Al. Rzeczypospolitej - Sarmacka</t>
  </si>
  <si>
    <t>7,12,15</t>
  </si>
  <si>
    <t>7,10,14,17</t>
  </si>
  <si>
    <t>DW. CENTRALNY 10</t>
  </si>
  <si>
    <t>KINO FEMINA 10</t>
  </si>
  <si>
    <t>RONDO RADOSŁAWA 10</t>
  </si>
  <si>
    <t>CENTRUM 10</t>
  </si>
  <si>
    <t>METRO POLITECHNIKA 14</t>
  </si>
  <si>
    <t>METRO POLITECHNIKA 12</t>
  </si>
  <si>
    <t>METRO RATUSZ ARSENAŁ 10</t>
  </si>
  <si>
    <t>DW. CENTRALNY 11</t>
  </si>
  <si>
    <t>DW. CENTRALNY 12</t>
  </si>
  <si>
    <t>DW. CENTRALNY 14</t>
  </si>
  <si>
    <t>DW. CENTRALNY 16</t>
  </si>
  <si>
    <t>7,15,18,21</t>
  </si>
  <si>
    <t>Szczegółowy zakres prac
REJON I - Opróżnianie koszy</t>
  </si>
  <si>
    <t xml:space="preserve">Szczegółowy zakres prac
REJON II - Opróżnianie koszy </t>
  </si>
  <si>
    <t xml:space="preserve">Szczegółowy zakres prac
REJON III - Opróżnianie koszy </t>
  </si>
  <si>
    <t xml:space="preserve">Szczegółowy zakres prac
REJON IV - Opróżnianie koszy </t>
  </si>
  <si>
    <t xml:space="preserve">Szczegółowy zakres prac
REJON V - Opróżnianie koszy </t>
  </si>
  <si>
    <t xml:space="preserve">Szczegółowy zakres prac
REJON VI - Opróżnianie koszy </t>
  </si>
  <si>
    <t>Zamawiający</t>
  </si>
  <si>
    <t>Wykonawca</t>
  </si>
  <si>
    <t>żel-stal</t>
  </si>
  <si>
    <t>45l</t>
  </si>
  <si>
    <t>FORT RADIOWO 01</t>
  </si>
  <si>
    <t>CHRZANÓW 01</t>
  </si>
  <si>
    <t>CHRZANÓW 02</t>
  </si>
  <si>
    <t>SZELIGOWSKA-WIADUKT 01</t>
  </si>
  <si>
    <t>SZELIGOWSKA-WIADUKT 02</t>
  </si>
  <si>
    <t>7, 20</t>
  </si>
  <si>
    <t>NATOLIN PŁN 61</t>
  </si>
  <si>
    <t>RAABEGO 02</t>
  </si>
  <si>
    <t>OS.KABATY 05</t>
  </si>
  <si>
    <t>OS.KABATY 06</t>
  </si>
  <si>
    <t>Al. Polski Walczącej</t>
  </si>
  <si>
    <t>GRUPY AK "PÓŁNOC" 01</t>
  </si>
  <si>
    <t>GRUPY AK "PÓŁNOC" 02</t>
  </si>
  <si>
    <t>BATALIONU AK "BAŁTUK" 01</t>
  </si>
  <si>
    <t>BATALIONU AK "BAŁTUK" 02</t>
  </si>
  <si>
    <t>MAŁE SIEKIERKI 04</t>
  </si>
  <si>
    <t>RONDO ŻABCZYŃSKIEGO 03</t>
  </si>
  <si>
    <t>DOMANIEWSKA OFFICE PARK 01</t>
  </si>
  <si>
    <t>DOMANIEWSKA OFFICE PARK 02</t>
  </si>
  <si>
    <t>MODZELEWSKIEGO 03</t>
  </si>
  <si>
    <t>PARK POSTĘPU 01</t>
  </si>
  <si>
    <t>PARK POSTĘPU 02</t>
  </si>
  <si>
    <t>SUWAK 03</t>
  </si>
  <si>
    <t>MODZELEWSKIEGO 02</t>
  </si>
  <si>
    <t>OS.NOWY MOKOTÓW 03</t>
  </si>
  <si>
    <t>Korbońskiego</t>
  </si>
  <si>
    <t>KORBOŃSKIEGO 04</t>
  </si>
  <si>
    <t>WIEDEŃSKA 01</t>
  </si>
  <si>
    <t>WIEDEŃSKA 02</t>
  </si>
  <si>
    <t>RÓW NATOLIŃSKI 01</t>
  </si>
  <si>
    <t>RÓW NATOLIŃSKI 02</t>
  </si>
  <si>
    <t>STARE KABATY02</t>
  </si>
  <si>
    <t>FLAMENCO 01</t>
  </si>
  <si>
    <t>POSTĘPU 03</t>
  </si>
  <si>
    <t>POSTĘPU 04</t>
  </si>
  <si>
    <t>WYNALAZEK 01</t>
  </si>
  <si>
    <t>WYNALAZEK 02</t>
  </si>
  <si>
    <t>Modzelewskiego</t>
  </si>
  <si>
    <t>MODZELEWSKIEGO 01</t>
  </si>
  <si>
    <t>BUSKA 01</t>
  </si>
  <si>
    <t>BUSKA 02</t>
  </si>
  <si>
    <t>NAŁĘCZOWSKA 03</t>
  </si>
  <si>
    <t>WIERTNICZA 04</t>
  </si>
  <si>
    <t>SIELCE 03</t>
  </si>
  <si>
    <t>NATOLIN PŁN. 14</t>
  </si>
  <si>
    <t>STRYJEŃSKICH 53</t>
  </si>
  <si>
    <t>STRYJEŃSKICH 54</t>
  </si>
  <si>
    <t>NATOLIN PŁN 64</t>
  </si>
  <si>
    <t>PILECKIEGO 52</t>
  </si>
  <si>
    <t>LOKAJSKIEGO 04</t>
  </si>
  <si>
    <t>PRZY BAŻANTARNI 01</t>
  </si>
  <si>
    <t>PRZY BAŻANTARNI 02</t>
  </si>
  <si>
    <t>POWSINEK 52</t>
  </si>
  <si>
    <t>RACJONALIZACJI 04</t>
  </si>
  <si>
    <t>Relaksowa</t>
  </si>
  <si>
    <t>ROSNOWSKIEGO 02</t>
  </si>
  <si>
    <t>PŁASKOWICKIEJ 51</t>
  </si>
  <si>
    <t>Rzymowskiego</t>
  </si>
  <si>
    <t>OS.NOWY MOKOTÓW 01</t>
  </si>
  <si>
    <t>SUWAK 02</t>
  </si>
  <si>
    <t>PKP SŁUŻEWIEC 11</t>
  </si>
  <si>
    <t>PKP SŁUŻEWIEC 12</t>
  </si>
  <si>
    <t>PKP SŁUŻEWIEC 13</t>
  </si>
  <si>
    <t>PKP SŁUŻEWIEC 14</t>
  </si>
  <si>
    <t>KONDRACKA 01</t>
  </si>
  <si>
    <t>SAMSONOWSKA 01</t>
  </si>
  <si>
    <t>TANECZNA 01</t>
  </si>
  <si>
    <t>WĄWOZOWA 04</t>
  </si>
  <si>
    <t>1 Praskiego Pułku WP</t>
  </si>
  <si>
    <t>1 PRASKIEGO PUŁKU 03</t>
  </si>
  <si>
    <t>1 PRASKIEGO PUŁKU 04</t>
  </si>
  <si>
    <t>REMBERTÓW - STRZELNICA 01</t>
  </si>
  <si>
    <t>EMILII GIERCZAK 01</t>
  </si>
  <si>
    <t>EMILII GIERCZAK 02</t>
  </si>
  <si>
    <t>PKP REMBERTÓW 08</t>
  </si>
  <si>
    <t>CZWARTAKÓW 01</t>
  </si>
  <si>
    <t>CZWARTAKÓW 02</t>
  </si>
  <si>
    <t>Żeliwny</t>
  </si>
  <si>
    <t>STARA MIŁOSNA (GRANICZNA) 01</t>
  </si>
  <si>
    <t>STARA MIŁOSNA (GRANICZNA) 02</t>
  </si>
  <si>
    <t>STARA MIŁOSNA (GRANICZNA) 03</t>
  </si>
  <si>
    <t>STARA MIŁOSNA (GRANICZNA) 05</t>
  </si>
  <si>
    <t>KWATERY GŁÓWNEJ 03</t>
  </si>
  <si>
    <t>Ilskiego</t>
  </si>
  <si>
    <t>GRAWERSKA 01</t>
  </si>
  <si>
    <t>STARA MIŁOSNA (UŁAŃSKA) 01</t>
  </si>
  <si>
    <t>STARA MIŁOSNA (UŁAŃSKA) 02</t>
  </si>
  <si>
    <t>STARA MIŁOSNA (UŁAŃSKA) 03</t>
  </si>
  <si>
    <t>WITOLIN 03</t>
  </si>
  <si>
    <t>Okuniewska</t>
  </si>
  <si>
    <t>Jordanowska - Bronisława Czecha</t>
  </si>
  <si>
    <t>DZIĘCIOŁA 01</t>
  </si>
  <si>
    <t>TERESPOLSKA  04</t>
  </si>
  <si>
    <t>Podskarbińska - Chodakowska</t>
  </si>
  <si>
    <t>1 PRASKIEGO PUŁKU 01</t>
  </si>
  <si>
    <t>1 PRASKIEGO PUŁKU 02</t>
  </si>
  <si>
    <t>TAWUŁKOWA 04</t>
  </si>
  <si>
    <t>STACJA KRWIODAWSTWA 02</t>
  </si>
  <si>
    <t>PKP KOŁO 05</t>
  </si>
  <si>
    <t>PKP KOŁO 06</t>
  </si>
  <si>
    <t>PKP WOLA (WOLSKA) 05</t>
  </si>
  <si>
    <t>PKP WOLA (WOLSKA) 06</t>
  </si>
  <si>
    <t>PKP WOLA (KASPRZAKA) 05</t>
  </si>
  <si>
    <t>PKP WOLA (KASPRZAKA) 06</t>
  </si>
  <si>
    <t>PKP MŁYNÓW 03</t>
  </si>
  <si>
    <t>PKP MŁYNÓW 04</t>
  </si>
  <si>
    <t>ANDERSENA 03</t>
  </si>
  <si>
    <t>ANDERSENA 04</t>
  </si>
  <si>
    <t>METRO WAWRZYSZEW 04</t>
  </si>
  <si>
    <t>PKP MŁYNÓW 02</t>
  </si>
  <si>
    <t>PKP WOLA (KASPRZAKA) 01</t>
  </si>
  <si>
    <t>PKP WOLA (KASPRZAKA) 02</t>
  </si>
  <si>
    <t>PKP KOŁO 01</t>
  </si>
  <si>
    <t>PKP WOLA (WOLSKA) 01</t>
  </si>
  <si>
    <t>PKP WOLA (WOLSKA) 02</t>
  </si>
  <si>
    <t>PKP WOLA (WOLSKA) 03</t>
  </si>
  <si>
    <t>PKP WOLA (WOLSKA) 04</t>
  </si>
  <si>
    <t>LAZUROWA 03</t>
  </si>
  <si>
    <t>LEKTYKARSKA</t>
  </si>
  <si>
    <t>NOWE WŁOCHY 06</t>
  </si>
  <si>
    <t>CHEŁMOŃSKIEGO 01</t>
  </si>
  <si>
    <t>SKOROSZEWSKA 03</t>
  </si>
  <si>
    <t>MRĄGOWSKA  01</t>
  </si>
  <si>
    <t>AL.LOTNIKÓW 02</t>
  </si>
  <si>
    <t>ŁUKASZCZYKA 01</t>
  </si>
  <si>
    <t>ŁUKASZCZYKA 02</t>
  </si>
  <si>
    <t>STEGNY 06</t>
  </si>
  <si>
    <t>al. Armii Ludowej</t>
  </si>
  <si>
    <t>Kapucyńska</t>
  </si>
  <si>
    <t>Miodowa - al. Solidarności</t>
  </si>
  <si>
    <t>Kruczkowskiego</t>
  </si>
  <si>
    <t>Al. Armii Ludowej - Piękna</t>
  </si>
  <si>
    <t>PRZY GRODZISKU 01</t>
  </si>
  <si>
    <t>PRZY GRODZISKU 02</t>
  </si>
  <si>
    <t>BOHUSZEWICZÓWNY 01</t>
  </si>
  <si>
    <t>ŻERAŃ WSCHODNI 04</t>
  </si>
  <si>
    <t>ŻERAŃ WSCHODNI 06</t>
  </si>
  <si>
    <t>INOWŁODZKA 02</t>
  </si>
  <si>
    <t>Daniszewska</t>
  </si>
  <si>
    <t>SZLACHECKA 01</t>
  </si>
  <si>
    <t>SZLACHECKA 02</t>
  </si>
  <si>
    <t>BOLESŁAWICKA 01</t>
  </si>
  <si>
    <t>FARADAYA 53</t>
  </si>
  <si>
    <t>FARADAYA 54</t>
  </si>
  <si>
    <t>ODLEWNICZA 52</t>
  </si>
  <si>
    <t>TURMONCKA 52</t>
  </si>
  <si>
    <t>GILARSKA 55</t>
  </si>
  <si>
    <t>Odlewnicza</t>
  </si>
  <si>
    <t>FABRYKA POMP 04</t>
  </si>
  <si>
    <t>ODLEWNICZA 05</t>
  </si>
  <si>
    <t>CHODECKA 03</t>
  </si>
  <si>
    <t>GILARSKA 01</t>
  </si>
  <si>
    <t>BALKONOWA 02</t>
  </si>
  <si>
    <t>BALKONOWA 04</t>
  </si>
  <si>
    <t>Blokowa</t>
  </si>
  <si>
    <t>ZACISZE 52</t>
  </si>
  <si>
    <t xml:space="preserve">4 CZERWCA 1989 R. </t>
  </si>
  <si>
    <t>PODCZASZYŃSKIEGO</t>
  </si>
  <si>
    <t>BATALIONU MIOTŁA 02</t>
  </si>
  <si>
    <t>Rudzka - Podleśna</t>
  </si>
  <si>
    <t>URSUS-RATUSZ 06</t>
  </si>
  <si>
    <t>RAKOWSKA 01</t>
  </si>
  <si>
    <t>RAKOWSKA 02</t>
  </si>
  <si>
    <t>Komitetu Obrony Robotników</t>
  </si>
  <si>
    <t>Leonidasa - Mineralna</t>
  </si>
  <si>
    <t>pl. 4 Czerwca 1976 r.</t>
  </si>
  <si>
    <t>DZIERŻONIOWSKA</t>
  </si>
  <si>
    <t>DŹWIGOWA</t>
  </si>
  <si>
    <t>skrzyżowanie z ul. Wronią</t>
  </si>
  <si>
    <t>stal.</t>
  </si>
  <si>
    <t>JANA OLBRACHTA 03</t>
  </si>
  <si>
    <t>KALISKIEGO</t>
  </si>
  <si>
    <t>ŻEROMSKIEGO 02</t>
  </si>
  <si>
    <t>METRO MŁOCINY 04</t>
  </si>
  <si>
    <t>PKP POWĄZKI 01</t>
  </si>
  <si>
    <t>PKP POWĄZKI 02</t>
  </si>
  <si>
    <t>BEMOWO-RATUSZ 08</t>
  </si>
  <si>
    <t>DYWIZJONU 303 03</t>
  </si>
  <si>
    <t>DYWIZJONU 303 04</t>
  </si>
  <si>
    <t>KAZUBÓW 03</t>
  </si>
  <si>
    <t>KAZUBÓW 04</t>
  </si>
  <si>
    <t>RADIOWA 05</t>
  </si>
  <si>
    <t>CM.PÓŁNOCNY-BRAMA PŁD. 02</t>
  </si>
  <si>
    <t>7,14,18,21</t>
  </si>
  <si>
    <t>TORWAR 07</t>
  </si>
  <si>
    <t>PL. TRZECH KRZYŻY 04</t>
  </si>
  <si>
    <t>(Nowo) Berensona</t>
  </si>
  <si>
    <t>BERENSONA – KANAŁ 01</t>
  </si>
  <si>
    <t>KĄTY GRODZISKIE 03</t>
  </si>
  <si>
    <t>Chudoby</t>
  </si>
  <si>
    <t>AUGUSTÓW 01</t>
  </si>
  <si>
    <t>AUGUSTÓWEK 02</t>
  </si>
  <si>
    <t>ŚPIEWAKÓW 02</t>
  </si>
  <si>
    <t>Dąbrowszczaków</t>
  </si>
  <si>
    <t>OKRĄGŁA 51</t>
  </si>
  <si>
    <t>PODWÓJNA 01</t>
  </si>
  <si>
    <t>PODWÓJNA 02</t>
  </si>
  <si>
    <t>SIECZNA 01</t>
  </si>
  <si>
    <t>55L</t>
  </si>
  <si>
    <t>SIECZNA 02</t>
  </si>
  <si>
    <t>GRODZISK KOŚCIÓŁ 01</t>
  </si>
  <si>
    <t>GRODZISK KOŚCIÓŁ 02</t>
  </si>
  <si>
    <t>MYSZKOWSKA 01</t>
  </si>
  <si>
    <t>Hemara</t>
  </si>
  <si>
    <t>BIAŁOŁĘKA-KANAŁ 04</t>
  </si>
  <si>
    <t>OSTRÓDZKA-SZKOŁA 03</t>
  </si>
  <si>
    <t>OSTRÓDZKA-SZKOŁA 04</t>
  </si>
  <si>
    <t>WARZELNICZA – SZKOŁA 01</t>
  </si>
  <si>
    <t>WARZELNICZA – SZKOŁA 02</t>
  </si>
  <si>
    <t xml:space="preserve">Jórskiego </t>
  </si>
  <si>
    <t>JÓRSKIEGO 04</t>
  </si>
  <si>
    <t>ZDZIARSKA - KANAŁ 03</t>
  </si>
  <si>
    <t>DW.WSCHODNI (KIJOWSKA) 03</t>
  </si>
  <si>
    <t>RUSKOWY BRÓD 02</t>
  </si>
  <si>
    <t>Ks. Ziemowita</t>
  </si>
  <si>
    <t>KS. ZIEMOWITA 04</t>
  </si>
  <si>
    <t>OS. LEWANDÓW II 02</t>
  </si>
  <si>
    <t>GRODZISK 06</t>
  </si>
  <si>
    <t>LEWINÓW 01</t>
  </si>
  <si>
    <t>LEWINÓW 02</t>
  </si>
  <si>
    <t>Radzymińska - granice miasta</t>
  </si>
  <si>
    <t>KLUB LIRA 01</t>
  </si>
  <si>
    <t>DĘBOWA 02</t>
  </si>
  <si>
    <t>Metro TARGÓWEK MIESZKANIOWY</t>
  </si>
  <si>
    <t>otoczenie stacji</t>
  </si>
  <si>
    <t>7,15,18</t>
  </si>
  <si>
    <t>Metro TROCKA</t>
  </si>
  <si>
    <t>KASZTANOWA 02</t>
  </si>
  <si>
    <t>KS. ZIEMOWITA 02</t>
  </si>
  <si>
    <t>METRO TARGÓWEK MIESZKANIOWY 01</t>
  </si>
  <si>
    <t>METRO TARGÓWEK MIESZKANIOWY 02</t>
  </si>
  <si>
    <t>Pratulińska</t>
  </si>
  <si>
    <t>HANDLOWA 02</t>
  </si>
  <si>
    <t>BIEŻUŃSKA 01</t>
  </si>
  <si>
    <t>BIEŻUŃSKA 02</t>
  </si>
  <si>
    <t>BYSTRA 01</t>
  </si>
  <si>
    <t>Rolanda</t>
  </si>
  <si>
    <t>KANAŁ BRÓDNOWSKI 01</t>
  </si>
  <si>
    <t>KANAŁ BRÓDNOWSKI 02</t>
  </si>
  <si>
    <t>ROLANDA 03</t>
  </si>
  <si>
    <t>RUSKOWY BRÓD 03</t>
  </si>
  <si>
    <t>PARK MAGICZNY 01</t>
  </si>
  <si>
    <t>PARK MAGICZNY 02</t>
  </si>
  <si>
    <t>Ks. Ziemowita - Janowiecka</t>
  </si>
  <si>
    <t>KAMIENNA 01</t>
  </si>
  <si>
    <t>KAMIENNA 02</t>
  </si>
  <si>
    <t>METRO SZWEDZKA 01</t>
  </si>
  <si>
    <t>METRO SZWEDZKA 02</t>
  </si>
  <si>
    <t>SZWEDZKA 57</t>
  </si>
  <si>
    <t>METRO SZWEDZKA 03</t>
  </si>
  <si>
    <t>Namysłowska - Dąbrowszczaków</t>
  </si>
  <si>
    <t>TARGÓWEK RATUSZ 51</t>
  </si>
  <si>
    <t>TARGÓWEK RATUSZ 52</t>
  </si>
  <si>
    <t>METRO TROCKA 01</t>
  </si>
  <si>
    <t>METRO TROCKA 02</t>
  </si>
  <si>
    <t>METRO TROCKA 03</t>
  </si>
  <si>
    <t>METRO TROCKA 04</t>
  </si>
  <si>
    <t>METRO TROCKA  11</t>
  </si>
  <si>
    <t>METRO TROCKA  12</t>
  </si>
  <si>
    <t>METRO TROCKA  13</t>
  </si>
  <si>
    <t>METRO TROCKA  09</t>
  </si>
  <si>
    <t>METRO TROCKA  10</t>
  </si>
  <si>
    <t>BIEŻUŃSKA 03</t>
  </si>
  <si>
    <t>METRO TROCKA 06</t>
  </si>
  <si>
    <t>KSIĘŻNEJ ANNY 01</t>
  </si>
  <si>
    <t>ZDZIARSKA 04</t>
  </si>
  <si>
    <t>AUGUSTÓWEK 01</t>
  </si>
  <si>
    <t>Calowa</t>
  </si>
  <si>
    <t>Płaskowickiej(Pileckiego)</t>
  </si>
  <si>
    <t>POWSINEK 01</t>
  </si>
  <si>
    <t>POWSINEK 04</t>
  </si>
  <si>
    <t>Rosnowskiego</t>
  </si>
  <si>
    <t>ROSNOWSKIEGO 01</t>
  </si>
  <si>
    <t>Goworka-Belwederska</t>
  </si>
  <si>
    <t>BETONIARNIA 01</t>
  </si>
  <si>
    <t>BETONIARNIA 02</t>
  </si>
  <si>
    <t>LILIOWA 01</t>
  </si>
  <si>
    <t>LILIOWA 02</t>
  </si>
  <si>
    <t>Lubelska- Jordanowska</t>
  </si>
  <si>
    <t>ALPEJSKA-INSTYTUT 01</t>
  </si>
  <si>
    <t>ALPEJSKA-INSTYTUT 02</t>
  </si>
  <si>
    <t>Patriotów - Trakt Lubelski</t>
  </si>
  <si>
    <t>Łasaka</t>
  </si>
  <si>
    <t>OŚRODEK SZKOLENIOWY 53</t>
  </si>
  <si>
    <t>PKP FALENICA 53</t>
  </si>
  <si>
    <t>JAGIELLOŃSKA 01</t>
  </si>
  <si>
    <t>JAGIELLOŃSKA 02</t>
  </si>
  <si>
    <t>Al. ZIELENIECKA 11</t>
  </si>
  <si>
    <t>Żołnierska</t>
  </si>
  <si>
    <t>REKRUCKA 04</t>
  </si>
  <si>
    <t>RYDYGIERA 04</t>
  </si>
  <si>
    <t>PL. NIEMENA 03</t>
  </si>
  <si>
    <t xml:space="preserve">metalowy </t>
  </si>
  <si>
    <t>met 40l</t>
  </si>
  <si>
    <t>met 45l</t>
  </si>
  <si>
    <t>met 50l</t>
  </si>
  <si>
    <t>bet. 50l</t>
  </si>
  <si>
    <t>bet. 55l</t>
  </si>
  <si>
    <t>żel-stal 70l</t>
  </si>
  <si>
    <t>stal. 60l</t>
  </si>
  <si>
    <t>lp.</t>
  </si>
  <si>
    <t>odcinek/lokalizacja/nazwa przystanku</t>
  </si>
  <si>
    <t>typ kosza</t>
  </si>
  <si>
    <t>pojem - ność</t>
  </si>
  <si>
    <t>ilość koszy</t>
  </si>
  <si>
    <t>ilość opróżnień</t>
  </si>
  <si>
    <t>godziny opróżnień</t>
  </si>
  <si>
    <t>typ Kosza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</si>
</sst>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zł&quot;;[Red]\-#,##0.00&quot; zł&quot;"/>
    <numFmt numFmtId="165" formatCode="00"/>
    <numFmt numFmtId="167" formatCode="_-* #,##0.00&quot; zł&quot;_-;\-* #,##0.00&quot; zł&quot;_-;_-* \-??&quot; zł&quot;_-;_-@_-"/>
    <numFmt numFmtId="168" formatCode="#,##0.00\ [$zł-415];[Red]\-#,##0.00\ [$zł-415]"/>
    <numFmt numFmtId="170" formatCode="#,##0\ _z_ł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1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2"/>
      <name val="Calibri"/>
      <family val="2"/>
      <charset val="1"/>
    </font>
    <font>
      <b/>
      <u/>
      <sz val="11"/>
      <name val="Calibri"/>
      <family val="2"/>
      <charset val="1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1"/>
    </font>
    <font>
      <b/>
      <u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u/>
      <sz val="11"/>
      <name val="Century Gothic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rgb="FFFF0000"/>
      <name val="Century Gothic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167" fontId="2" fillId="0" borderId="0"/>
    <xf numFmtId="0" fontId="10" fillId="0" borderId="0"/>
    <xf numFmtId="0" fontId="1" fillId="0" borderId="0"/>
    <xf numFmtId="0" fontId="10" fillId="0" borderId="0"/>
    <xf numFmtId="0" fontId="15" fillId="0" borderId="0"/>
  </cellStyleXfs>
  <cellXfs count="319">
    <xf numFmtId="0" fontId="0" fillId="0" borderId="0" xfId="0"/>
    <xf numFmtId="0" fontId="3" fillId="0" borderId="10" xfId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165" fontId="3" fillId="0" borderId="6" xfId="2" applyNumberFormat="1" applyFont="1" applyFill="1" applyBorder="1" applyAlignment="1">
      <alignment horizontal="left" vertical="center"/>
    </xf>
    <xf numFmtId="165" fontId="3" fillId="0" borderId="6" xfId="2" applyNumberFormat="1" applyFont="1" applyFill="1" applyBorder="1" applyAlignment="1">
      <alignment horizontal="center" vertical="center" wrapText="1"/>
    </xf>
    <xf numFmtId="165" fontId="3" fillId="2" borderId="6" xfId="2" applyNumberFormat="1" applyFont="1" applyFill="1" applyBorder="1" applyAlignment="1">
      <alignment horizontal="left" vertical="center"/>
    </xf>
    <xf numFmtId="165" fontId="3" fillId="2" borderId="6" xfId="2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 vertical="center" wrapText="1"/>
    </xf>
    <xf numFmtId="1" fontId="3" fillId="0" borderId="6" xfId="2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2" fillId="2" borderId="0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6" xfId="2" applyFont="1" applyFill="1" applyBorder="1" applyAlignment="1">
      <alignment vertical="center"/>
    </xf>
    <xf numFmtId="165" fontId="3" fillId="0" borderId="6" xfId="2" applyNumberFormat="1" applyFont="1" applyFill="1" applyBorder="1" applyAlignment="1">
      <alignment vertical="center"/>
    </xf>
    <xf numFmtId="0" fontId="0" fillId="0" borderId="0" xfId="0" applyFill="1"/>
    <xf numFmtId="164" fontId="3" fillId="0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165" fontId="3" fillId="0" borderId="6" xfId="2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ont="1" applyFill="1" applyAlignment="1">
      <alignment horizontal="center" vertical="center"/>
    </xf>
    <xf numFmtId="165" fontId="5" fillId="0" borderId="6" xfId="2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8" fillId="0" borderId="0" xfId="0" applyFont="1" applyFill="1"/>
    <xf numFmtId="0" fontId="13" fillId="0" borderId="30" xfId="0" applyFont="1" applyBorder="1" applyAlignment="1">
      <alignment horizontal="center"/>
    </xf>
    <xf numFmtId="165" fontId="20" fillId="0" borderId="36" xfId="2" applyNumberFormat="1" applyFont="1" applyFill="1" applyBorder="1" applyAlignment="1">
      <alignment horizontal="center" vertical="center"/>
    </xf>
    <xf numFmtId="165" fontId="20" fillId="0" borderId="44" xfId="2" applyNumberFormat="1" applyFont="1" applyFill="1" applyBorder="1" applyAlignment="1">
      <alignment horizontal="center" vertical="center"/>
    </xf>
    <xf numFmtId="165" fontId="20" fillId="0" borderId="32" xfId="2" applyNumberFormat="1" applyFont="1" applyFill="1" applyBorder="1" applyAlignment="1">
      <alignment horizontal="center" vertical="center"/>
    </xf>
    <xf numFmtId="165" fontId="20" fillId="0" borderId="34" xfId="2" applyNumberFormat="1" applyFont="1" applyFill="1" applyBorder="1" applyAlignment="1">
      <alignment horizontal="center" vertical="center"/>
    </xf>
    <xf numFmtId="165" fontId="20" fillId="0" borderId="3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20" fillId="0" borderId="45" xfId="2" applyNumberFormat="1" applyFont="1" applyFill="1" applyBorder="1" applyAlignment="1">
      <alignment horizontal="center" vertical="center"/>
    </xf>
    <xf numFmtId="165" fontId="20" fillId="0" borderId="31" xfId="2" applyNumberFormat="1" applyFont="1" applyFill="1" applyBorder="1" applyAlignment="1">
      <alignment horizontal="center" vertical="center"/>
    </xf>
    <xf numFmtId="165" fontId="20" fillId="0" borderId="46" xfId="2" applyNumberFormat="1" applyFont="1" applyFill="1" applyBorder="1" applyAlignment="1">
      <alignment horizontal="center" vertical="center"/>
    </xf>
    <xf numFmtId="165" fontId="20" fillId="0" borderId="47" xfId="2" applyNumberFormat="1" applyFont="1" applyFill="1" applyBorder="1" applyAlignment="1">
      <alignment horizontal="center" vertical="center"/>
    </xf>
    <xf numFmtId="165" fontId="20" fillId="0" borderId="48" xfId="2" applyNumberFormat="1" applyFont="1" applyFill="1" applyBorder="1" applyAlignment="1">
      <alignment horizontal="center" vertical="center"/>
    </xf>
    <xf numFmtId="165" fontId="20" fillId="0" borderId="49" xfId="2" applyNumberFormat="1" applyFont="1" applyFill="1" applyBorder="1" applyAlignment="1">
      <alignment horizontal="center" vertical="center"/>
    </xf>
    <xf numFmtId="165" fontId="20" fillId="0" borderId="50" xfId="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65" fontId="20" fillId="0" borderId="53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6" fillId="0" borderId="74" xfId="1" applyFont="1" applyBorder="1" applyAlignment="1">
      <alignment horizontal="center" vertical="center" wrapText="1"/>
    </xf>
    <xf numFmtId="0" fontId="0" fillId="0" borderId="0" xfId="0" applyNumberFormat="1"/>
    <xf numFmtId="0" fontId="19" fillId="0" borderId="0" xfId="6" applyFont="1" applyFill="1" applyAlignment="1">
      <alignment horizontal="center" vertical="center" wrapText="1"/>
    </xf>
    <xf numFmtId="0" fontId="19" fillId="0" borderId="0" xfId="6" applyFont="1" applyFill="1" applyAlignment="1">
      <alignment horizontal="center" vertical="center"/>
    </xf>
    <xf numFmtId="0" fontId="20" fillId="0" borderId="75" xfId="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" fillId="0" borderId="59" xfId="1" applyFont="1" applyFill="1" applyBorder="1" applyAlignment="1">
      <alignment horizontal="center" vertical="center"/>
    </xf>
    <xf numFmtId="0" fontId="3" fillId="0" borderId="77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2" fontId="3" fillId="0" borderId="33" xfId="1" applyNumberFormat="1" applyFont="1" applyFill="1" applyBorder="1" applyAlignment="1">
      <alignment horizontal="center" vertical="center" wrapText="1"/>
    </xf>
    <xf numFmtId="2" fontId="3" fillId="0" borderId="33" xfId="1" applyNumberFormat="1" applyFont="1" applyBorder="1" applyAlignment="1">
      <alignment horizontal="center" vertical="center" wrapText="1"/>
    </xf>
    <xf numFmtId="0" fontId="3" fillId="0" borderId="76" xfId="1" applyFont="1" applyFill="1" applyBorder="1" applyAlignment="1">
      <alignment horizontal="center" vertical="center"/>
    </xf>
    <xf numFmtId="165" fontId="3" fillId="2" borderId="76" xfId="2" applyNumberFormat="1" applyFont="1" applyFill="1" applyBorder="1" applyAlignment="1">
      <alignment horizontal="left" vertical="center"/>
    </xf>
    <xf numFmtId="165" fontId="3" fillId="2" borderId="76" xfId="2" applyNumberFormat="1" applyFont="1" applyFill="1" applyBorder="1" applyAlignment="1">
      <alignment horizontal="center" vertical="center" wrapText="1"/>
    </xf>
    <xf numFmtId="165" fontId="5" fillId="2" borderId="76" xfId="2" applyNumberFormat="1" applyFont="1" applyFill="1" applyBorder="1" applyAlignment="1">
      <alignment horizontal="center" vertical="center"/>
    </xf>
    <xf numFmtId="0" fontId="4" fillId="0" borderId="76" xfId="2" applyFont="1" applyFill="1" applyBorder="1" applyAlignment="1">
      <alignment horizontal="center" vertical="center"/>
    </xf>
    <xf numFmtId="0" fontId="3" fillId="0" borderId="76" xfId="2" applyFont="1" applyFill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3" fillId="0" borderId="78" xfId="1" applyFont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/>
    </xf>
    <xf numFmtId="165" fontId="3" fillId="0" borderId="8" xfId="2" applyNumberFormat="1" applyFont="1" applyFill="1" applyBorder="1" applyAlignment="1">
      <alignment horizontal="left" vertical="center"/>
    </xf>
    <xf numFmtId="165" fontId="3" fillId="0" borderId="8" xfId="2" applyNumberFormat="1" applyFont="1" applyFill="1" applyBorder="1" applyAlignment="1">
      <alignment horizontal="center" vertical="center" wrapText="1"/>
    </xf>
    <xf numFmtId="165" fontId="5" fillId="2" borderId="8" xfId="2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/>
    </xf>
    <xf numFmtId="0" fontId="0" fillId="0" borderId="0" xfId="0" applyFill="1" applyBorder="1"/>
    <xf numFmtId="165" fontId="3" fillId="0" borderId="19" xfId="2" applyNumberFormat="1" applyFont="1" applyFill="1" applyBorder="1" applyAlignment="1">
      <alignment vertical="center"/>
    </xf>
    <xf numFmtId="165" fontId="3" fillId="0" borderId="19" xfId="2" applyNumberFormat="1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83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168" fontId="3" fillId="0" borderId="0" xfId="3" applyNumberFormat="1" applyFont="1" applyFill="1" applyBorder="1" applyAlignment="1" applyProtection="1">
      <alignment horizontal="right" vertical="center"/>
    </xf>
    <xf numFmtId="168" fontId="0" fillId="0" borderId="0" xfId="0" applyNumberFormat="1" applyFill="1"/>
    <xf numFmtId="0" fontId="3" fillId="0" borderId="78" xfId="1" applyFont="1" applyFill="1" applyBorder="1" applyAlignment="1">
      <alignment horizontal="center" vertical="center" wrapText="1"/>
    </xf>
    <xf numFmtId="0" fontId="3" fillId="0" borderId="68" xfId="2" applyFont="1" applyFill="1" applyBorder="1" applyAlignment="1">
      <alignment horizontal="center" vertical="center"/>
    </xf>
    <xf numFmtId="165" fontId="3" fillId="0" borderId="8" xfId="2" applyNumberFormat="1" applyFont="1" applyFill="1" applyBorder="1" applyAlignment="1">
      <alignment vertical="center"/>
    </xf>
    <xf numFmtId="0" fontId="3" fillId="0" borderId="84" xfId="2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center" vertical="center"/>
    </xf>
    <xf numFmtId="165" fontId="13" fillId="0" borderId="3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170" fontId="0" fillId="0" borderId="0" xfId="0" applyNumberFormat="1" applyFill="1"/>
    <xf numFmtId="165" fontId="17" fillId="0" borderId="0" xfId="2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165" fontId="17" fillId="0" borderId="0" xfId="2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165" fontId="20" fillId="0" borderId="36" xfId="2" applyNumberFormat="1" applyFont="1" applyBorder="1" applyAlignment="1">
      <alignment horizontal="center" vertical="center"/>
    </xf>
    <xf numFmtId="0" fontId="20" fillId="0" borderId="44" xfId="2" applyFont="1" applyBorder="1" applyAlignment="1">
      <alignment horizontal="center" vertical="center"/>
    </xf>
    <xf numFmtId="165" fontId="20" fillId="0" borderId="32" xfId="2" applyNumberFormat="1" applyFont="1" applyBorder="1" applyAlignment="1">
      <alignment horizontal="center" vertical="center"/>
    </xf>
    <xf numFmtId="165" fontId="20" fillId="0" borderId="34" xfId="2" applyNumberFormat="1" applyFont="1" applyBorder="1" applyAlignment="1">
      <alignment horizontal="center" vertical="center"/>
    </xf>
    <xf numFmtId="0" fontId="20" fillId="0" borderId="30" xfId="2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" fontId="0" fillId="0" borderId="0" xfId="0" applyNumberFormat="1"/>
    <xf numFmtId="1" fontId="16" fillId="0" borderId="0" xfId="0" applyNumberFormat="1" applyFont="1"/>
    <xf numFmtId="1" fontId="22" fillId="0" borderId="0" xfId="0" applyNumberFormat="1" applyFont="1"/>
    <xf numFmtId="164" fontId="3" fillId="0" borderId="6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20" fillId="0" borderId="50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165" fontId="20" fillId="0" borderId="37" xfId="2" applyNumberFormat="1" applyFont="1" applyFill="1" applyBorder="1" applyAlignment="1">
      <alignment horizontal="center" vertical="center"/>
    </xf>
    <xf numFmtId="165" fontId="20" fillId="0" borderId="38" xfId="2" applyNumberFormat="1" applyFont="1" applyFill="1" applyBorder="1" applyAlignment="1">
      <alignment horizontal="center" vertical="center"/>
    </xf>
    <xf numFmtId="0" fontId="19" fillId="0" borderId="0" xfId="6" applyFont="1" applyFill="1" applyAlignment="1">
      <alignment horizontal="center" vertical="center" wrapText="1"/>
    </xf>
    <xf numFmtId="0" fontId="19" fillId="0" borderId="0" xfId="6" applyFont="1" applyFill="1" applyAlignment="1">
      <alignment horizontal="center" vertical="center"/>
    </xf>
    <xf numFmtId="0" fontId="24" fillId="0" borderId="0" xfId="6" applyFont="1" applyFill="1" applyAlignment="1">
      <alignment horizontal="center" vertical="center" wrapText="1"/>
    </xf>
    <xf numFmtId="165" fontId="20" fillId="0" borderId="37" xfId="2" applyNumberFormat="1" applyFont="1" applyBorder="1" applyAlignment="1">
      <alignment horizontal="center" vertical="center"/>
    </xf>
    <xf numFmtId="165" fontId="20" fillId="0" borderId="38" xfId="2" applyNumberFormat="1" applyFont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42" xfId="1" applyNumberFormat="1" applyFont="1" applyFill="1" applyBorder="1" applyAlignment="1">
      <alignment horizontal="center" vertical="center" wrapText="1"/>
    </xf>
    <xf numFmtId="0" fontId="11" fillId="0" borderId="43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center" vertical="center" wrapText="1"/>
    </xf>
    <xf numFmtId="0" fontId="3" fillId="0" borderId="85" xfId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0" fillId="0" borderId="31" xfId="2" applyNumberFormat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0" fillId="0" borderId="0" xfId="0" applyAlignment="1"/>
    <xf numFmtId="0" fontId="11" fillId="0" borderId="1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6" xfId="2" applyFont="1" applyFill="1" applyBorder="1" applyAlignment="1">
      <alignment horizontal="center" vertical="center"/>
    </xf>
    <xf numFmtId="0" fontId="25" fillId="0" borderId="0" xfId="1" applyFont="1" applyBorder="1" applyAlignment="1">
      <alignment horizontal="left" vertical="center" wrapText="1"/>
    </xf>
    <xf numFmtId="0" fontId="25" fillId="0" borderId="67" xfId="1" applyFont="1" applyBorder="1" applyAlignment="1">
      <alignment horizontal="center" vertical="center" wrapText="1"/>
    </xf>
    <xf numFmtId="165" fontId="25" fillId="2" borderId="6" xfId="2" applyNumberFormat="1" applyFont="1" applyFill="1" applyBorder="1" applyAlignment="1">
      <alignment horizontal="center" vertical="center"/>
    </xf>
    <xf numFmtId="0" fontId="14" fillId="2" borderId="6" xfId="5" applyFont="1" applyFill="1" applyBorder="1" applyAlignment="1">
      <alignment horizontal="center" vertical="center" wrapText="1"/>
    </xf>
    <xf numFmtId="0" fontId="25" fillId="0" borderId="6" xfId="2" applyFont="1" applyBorder="1" applyAlignment="1">
      <alignment horizontal="center" vertical="center"/>
    </xf>
    <xf numFmtId="0" fontId="25" fillId="0" borderId="68" xfId="2" applyFont="1" applyBorder="1" applyAlignment="1">
      <alignment horizontal="center" vertical="center"/>
    </xf>
    <xf numFmtId="0" fontId="25" fillId="2" borderId="68" xfId="2" applyFont="1" applyFill="1" applyBorder="1" applyAlignment="1">
      <alignment horizontal="center" vertical="center"/>
    </xf>
    <xf numFmtId="165" fontId="25" fillId="2" borderId="6" xfId="2" applyNumberFormat="1" applyFont="1" applyFill="1" applyBorder="1" applyAlignment="1">
      <alignment horizontal="left" vertical="center"/>
    </xf>
    <xf numFmtId="0" fontId="25" fillId="2" borderId="6" xfId="2" applyFont="1" applyFill="1" applyBorder="1" applyAlignment="1">
      <alignment horizontal="center" vertical="center" wrapText="1"/>
    </xf>
    <xf numFmtId="0" fontId="14" fillId="2" borderId="68" xfId="5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6" xfId="5" applyFont="1" applyFill="1" applyBorder="1" applyAlignment="1">
      <alignment vertical="center" wrapText="1"/>
    </xf>
    <xf numFmtId="0" fontId="14" fillId="2" borderId="68" xfId="5" quotePrefix="1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horizontal="center" vertical="center" wrapText="1"/>
    </xf>
    <xf numFmtId="0" fontId="14" fillId="0" borderId="68" xfId="5" applyFont="1" applyFill="1" applyBorder="1" applyAlignment="1">
      <alignment horizontal="center" vertical="center" wrapText="1"/>
    </xf>
    <xf numFmtId="0" fontId="25" fillId="2" borderId="19" xfId="2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165" fontId="26" fillId="0" borderId="6" xfId="2" applyNumberFormat="1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165" fontId="26" fillId="0" borderId="6" xfId="2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2" borderId="85" xfId="1" applyFont="1" applyFill="1" applyBorder="1" applyAlignment="1">
      <alignment horizontal="center" vertical="center"/>
    </xf>
    <xf numFmtId="165" fontId="26" fillId="0" borderId="85" xfId="2" applyNumberFormat="1" applyFont="1" applyBorder="1" applyAlignment="1">
      <alignment horizontal="center" vertical="center" wrapText="1"/>
    </xf>
    <xf numFmtId="0" fontId="26" fillId="0" borderId="85" xfId="2" applyFont="1" applyBorder="1" applyAlignment="1">
      <alignment horizontal="center" vertical="center" wrapText="1"/>
    </xf>
    <xf numFmtId="165" fontId="26" fillId="0" borderId="85" xfId="2" applyNumberFormat="1" applyFont="1" applyBorder="1" applyAlignment="1">
      <alignment horizontal="center" vertical="center"/>
    </xf>
    <xf numFmtId="0" fontId="26" fillId="0" borderId="85" xfId="1" applyFont="1" applyBorder="1" applyAlignment="1">
      <alignment horizontal="center" vertical="center"/>
    </xf>
    <xf numFmtId="0" fontId="26" fillId="0" borderId="85" xfId="2" applyFont="1" applyBorder="1" applyAlignment="1">
      <alignment horizontal="center" vertical="center"/>
    </xf>
    <xf numFmtId="0" fontId="18" fillId="0" borderId="4" xfId="0" applyFont="1" applyBorder="1"/>
    <xf numFmtId="165" fontId="26" fillId="0" borderId="4" xfId="2" applyNumberFormat="1" applyFont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 wrapText="1"/>
    </xf>
    <xf numFmtId="165" fontId="26" fillId="0" borderId="4" xfId="2" applyNumberFormat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86" xfId="1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0" fontId="26" fillId="0" borderId="87" xfId="2" applyFont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/>
    </xf>
    <xf numFmtId="0" fontId="27" fillId="2" borderId="52" xfId="1" applyFont="1" applyFill="1" applyBorder="1" applyAlignment="1">
      <alignment horizontal="center" vertical="center" wrapText="1"/>
    </xf>
    <xf numFmtId="0" fontId="27" fillId="2" borderId="11" xfId="1" applyFont="1" applyFill="1" applyBorder="1" applyAlignment="1">
      <alignment horizontal="center" vertical="center" wrapText="1"/>
    </xf>
    <xf numFmtId="0" fontId="27" fillId="2" borderId="19" xfId="1" applyFont="1" applyFill="1" applyBorder="1" applyAlignment="1">
      <alignment horizontal="center" vertical="center" wrapText="1"/>
    </xf>
    <xf numFmtId="0" fontId="20" fillId="2" borderId="54" xfId="1" applyFont="1" applyFill="1" applyBorder="1" applyAlignment="1">
      <alignment horizontal="center" vertical="center" wrapText="1"/>
    </xf>
    <xf numFmtId="0" fontId="20" fillId="2" borderId="55" xfId="1" applyFont="1" applyFill="1" applyBorder="1" applyAlignment="1">
      <alignment horizontal="center" vertical="center" wrapText="1"/>
    </xf>
    <xf numFmtId="0" fontId="20" fillId="2" borderId="56" xfId="1" applyFont="1" applyFill="1" applyBorder="1" applyAlignment="1">
      <alignment horizontal="center" vertical="center" wrapText="1"/>
    </xf>
    <xf numFmtId="0" fontId="20" fillId="2" borderId="57" xfId="1" applyFont="1" applyFill="1" applyBorder="1" applyAlignment="1">
      <alignment horizontal="center" vertical="center" wrapText="1"/>
    </xf>
    <xf numFmtId="0" fontId="20" fillId="0" borderId="55" xfId="1" applyFont="1" applyFill="1" applyBorder="1" applyAlignment="1">
      <alignment horizontal="center" vertical="center" wrapText="1"/>
    </xf>
    <xf numFmtId="0" fontId="20" fillId="2" borderId="26" xfId="1" applyFont="1" applyFill="1" applyBorder="1" applyAlignment="1">
      <alignment horizontal="center" vertical="center" wrapText="1"/>
    </xf>
    <xf numFmtId="0" fontId="20" fillId="2" borderId="5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23" xfId="1" applyFont="1" applyFill="1" applyBorder="1" applyAlignment="1">
      <alignment horizontal="center" vertical="center" wrapText="1"/>
    </xf>
    <xf numFmtId="0" fontId="20" fillId="2" borderId="60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2" borderId="25" xfId="1" applyFont="1" applyFill="1" applyBorder="1" applyAlignment="1">
      <alignment horizontal="center" vertical="center" wrapText="1"/>
    </xf>
    <xf numFmtId="0" fontId="20" fillId="2" borderId="61" xfId="1" applyFont="1" applyFill="1" applyBorder="1" applyAlignment="1">
      <alignment horizontal="center" vertical="center" wrapText="1"/>
    </xf>
    <xf numFmtId="0" fontId="20" fillId="2" borderId="62" xfId="1" applyFont="1" applyFill="1" applyBorder="1" applyAlignment="1">
      <alignment horizontal="center" vertical="center" wrapText="1"/>
    </xf>
    <xf numFmtId="0" fontId="20" fillId="2" borderId="63" xfId="1" applyFont="1" applyFill="1" applyBorder="1" applyAlignment="1">
      <alignment horizontal="center" vertical="center" wrapText="1"/>
    </xf>
    <xf numFmtId="0" fontId="20" fillId="2" borderId="64" xfId="1" applyFont="1" applyFill="1" applyBorder="1" applyAlignment="1">
      <alignment horizontal="center" vertical="center" wrapText="1"/>
    </xf>
    <xf numFmtId="0" fontId="20" fillId="0" borderId="62" xfId="1" applyFont="1" applyFill="1" applyBorder="1" applyAlignment="1">
      <alignment horizontal="center" vertical="center" wrapText="1"/>
    </xf>
    <xf numFmtId="0" fontId="20" fillId="2" borderId="27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26" fillId="4" borderId="42" xfId="1" applyFont="1" applyFill="1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6" fillId="4" borderId="42" xfId="1" applyFont="1" applyFill="1" applyBorder="1" applyAlignment="1">
      <alignment horizontal="left" vertical="center"/>
    </xf>
    <xf numFmtId="0" fontId="26" fillId="4" borderId="0" xfId="1" applyFont="1" applyFill="1" applyBorder="1" applyAlignment="1">
      <alignment horizontal="left" vertical="center"/>
    </xf>
    <xf numFmtId="0" fontId="26" fillId="4" borderId="66" xfId="1" applyFont="1" applyFill="1" applyBorder="1" applyAlignment="1">
      <alignment horizontal="left" vertical="center"/>
    </xf>
    <xf numFmtId="0" fontId="26" fillId="4" borderId="67" xfId="1" applyFont="1" applyFill="1" applyBorder="1" applyAlignment="1">
      <alignment horizontal="left" vertical="center"/>
    </xf>
    <xf numFmtId="0" fontId="26" fillId="4" borderId="21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29" xfId="1" applyFont="1" applyBorder="1" applyAlignment="1">
      <alignment horizontal="center" vertical="center"/>
    </xf>
    <xf numFmtId="165" fontId="26" fillId="2" borderId="6" xfId="2" applyNumberFormat="1" applyFont="1" applyFill="1" applyBorder="1" applyAlignment="1">
      <alignment horizontal="left" vertical="center"/>
    </xf>
    <xf numFmtId="0" fontId="26" fillId="0" borderId="42" xfId="1" applyFont="1" applyBorder="1" applyAlignment="1">
      <alignment horizontal="center" vertical="center" wrapText="1"/>
    </xf>
    <xf numFmtId="0" fontId="26" fillId="0" borderId="65" xfId="1" applyFont="1" applyBorder="1" applyAlignment="1">
      <alignment horizontal="center" vertical="center" wrapText="1"/>
    </xf>
    <xf numFmtId="0" fontId="26" fillId="0" borderId="69" xfId="1" applyFont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center" vertical="center"/>
    </xf>
    <xf numFmtId="0" fontId="26" fillId="0" borderId="70" xfId="1" applyFont="1" applyBorder="1" applyAlignment="1">
      <alignment horizontal="center" vertical="center" wrapText="1"/>
    </xf>
    <xf numFmtId="0" fontId="26" fillId="0" borderId="71" xfId="1" applyFont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left" vertical="center" wrapText="1"/>
    </xf>
    <xf numFmtId="0" fontId="26" fillId="2" borderId="42" xfId="2" applyFont="1" applyFill="1" applyBorder="1" applyAlignment="1">
      <alignment horizontal="center" vertical="center" wrapText="1"/>
    </xf>
    <xf numFmtId="165" fontId="26" fillId="2" borderId="16" xfId="2" applyNumberFormat="1" applyFont="1" applyFill="1" applyBorder="1" applyAlignment="1">
      <alignment horizontal="left" vertical="center"/>
    </xf>
    <xf numFmtId="165" fontId="26" fillId="2" borderId="6" xfId="2" applyNumberFormat="1" applyFont="1" applyFill="1" applyBorder="1" applyAlignment="1">
      <alignment horizontal="center" vertical="center"/>
    </xf>
    <xf numFmtId="165" fontId="26" fillId="2" borderId="69" xfId="2" applyNumberFormat="1" applyFont="1" applyFill="1" applyBorder="1" applyAlignment="1">
      <alignment horizontal="left" vertical="center"/>
    </xf>
    <xf numFmtId="165" fontId="26" fillId="2" borderId="0" xfId="2" applyNumberFormat="1" applyFont="1" applyFill="1" applyBorder="1" applyAlignment="1">
      <alignment horizontal="left" vertical="center"/>
    </xf>
    <xf numFmtId="165" fontId="26" fillId="2" borderId="66" xfId="2" applyNumberFormat="1" applyFont="1" applyFill="1" applyBorder="1" applyAlignment="1">
      <alignment horizontal="left" vertical="center"/>
    </xf>
    <xf numFmtId="165" fontId="26" fillId="2" borderId="67" xfId="2" applyNumberFormat="1" applyFont="1" applyFill="1" applyBorder="1" applyAlignment="1">
      <alignment horizontal="left" vertical="center"/>
    </xf>
    <xf numFmtId="0" fontId="26" fillId="0" borderId="72" xfId="1" applyFont="1" applyBorder="1" applyAlignment="1">
      <alignment horizontal="center" vertical="center" wrapText="1"/>
    </xf>
    <xf numFmtId="0" fontId="26" fillId="3" borderId="6" xfId="1" applyFont="1" applyFill="1" applyBorder="1" applyAlignment="1">
      <alignment horizontal="center" vertical="center" wrapText="1"/>
    </xf>
    <xf numFmtId="0" fontId="26" fillId="2" borderId="6" xfId="2" applyNumberFormat="1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 wrapText="1"/>
    </xf>
    <xf numFmtId="0" fontId="26" fillId="0" borderId="19" xfId="1" applyFont="1" applyBorder="1" applyAlignment="1">
      <alignment horizontal="center" vertical="center" wrapText="1"/>
    </xf>
    <xf numFmtId="0" fontId="18" fillId="0" borderId="6" xfId="4" applyFont="1" applyFill="1" applyBorder="1" applyAlignment="1">
      <alignment horizontal="center" vertical="center"/>
    </xf>
    <xf numFmtId="165" fontId="26" fillId="2" borderId="17" xfId="2" applyNumberFormat="1" applyFont="1" applyFill="1" applyBorder="1" applyAlignment="1">
      <alignment horizontal="left" vertical="center"/>
    </xf>
    <xf numFmtId="0" fontId="26" fillId="2" borderId="17" xfId="2" applyFont="1" applyFill="1" applyBorder="1" applyAlignment="1">
      <alignment horizontal="left" vertical="center" wrapText="1"/>
    </xf>
    <xf numFmtId="0" fontId="26" fillId="0" borderId="18" xfId="1" applyFont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left" vertical="center" wrapText="1"/>
    </xf>
    <xf numFmtId="0" fontId="26" fillId="2" borderId="73" xfId="2" applyFont="1" applyFill="1" applyBorder="1" applyAlignment="1">
      <alignment horizontal="left" vertical="center" wrapText="1"/>
    </xf>
    <xf numFmtId="0" fontId="18" fillId="0" borderId="6" xfId="4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8" xfId="4" applyFont="1" applyFill="1" applyBorder="1" applyAlignment="1">
      <alignment horizontal="center" vertical="center"/>
    </xf>
    <xf numFmtId="0" fontId="18" fillId="0" borderId="68" xfId="4" applyFont="1" applyFill="1" applyBorder="1" applyAlignment="1">
      <alignment horizontal="center" vertical="center"/>
    </xf>
    <xf numFmtId="165" fontId="26" fillId="2" borderId="0" xfId="2" applyNumberFormat="1" applyFont="1" applyFill="1" applyBorder="1" applyAlignment="1">
      <alignment horizontal="center" vertical="center"/>
    </xf>
    <xf numFmtId="0" fontId="26" fillId="3" borderId="6" xfId="1" applyFont="1" applyFill="1" applyBorder="1" applyAlignment="1">
      <alignment horizontal="center" vertical="center"/>
    </xf>
    <xf numFmtId="0" fontId="26" fillId="0" borderId="66" xfId="1" applyFont="1" applyBorder="1" applyAlignment="1">
      <alignment horizontal="center" vertical="center" wrapText="1"/>
    </xf>
    <xf numFmtId="0" fontId="26" fillId="2" borderId="58" xfId="2" applyNumberFormat="1" applyFont="1" applyFill="1" applyBorder="1" applyAlignment="1">
      <alignment horizontal="center" vertical="center"/>
    </xf>
    <xf numFmtId="0" fontId="27" fillId="0" borderId="21" xfId="1" applyFont="1" applyBorder="1" applyAlignment="1">
      <alignment vertical="center"/>
    </xf>
    <xf numFmtId="0" fontId="26" fillId="4" borderId="0" xfId="1" applyFont="1" applyFill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vertical="center"/>
    </xf>
    <xf numFmtId="0" fontId="21" fillId="0" borderId="29" xfId="0" applyFont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79" xfId="1" applyFont="1" applyFill="1" applyBorder="1" applyAlignment="1">
      <alignment horizontal="center" vertical="center" wrapText="1"/>
    </xf>
    <xf numFmtId="0" fontId="11" fillId="0" borderId="80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81" xfId="1" applyFont="1" applyFill="1" applyBorder="1" applyAlignment="1">
      <alignment horizontal="center" vertical="center" wrapText="1"/>
    </xf>
    <xf numFmtId="0" fontId="11" fillId="0" borderId="82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39" xfId="1" applyNumberFormat="1" applyFont="1" applyFill="1" applyBorder="1" applyAlignment="1">
      <alignment horizontal="center" vertical="center" wrapText="1"/>
    </xf>
    <xf numFmtId="0" fontId="11" fillId="0" borderId="40" xfId="1" applyNumberFormat="1" applyFont="1" applyFill="1" applyBorder="1" applyAlignment="1">
      <alignment horizontal="center" vertical="center" wrapText="1"/>
    </xf>
    <xf numFmtId="0" fontId="11" fillId="0" borderId="28" xfId="1" applyNumberFormat="1" applyFont="1" applyFill="1" applyBorder="1" applyAlignment="1">
      <alignment horizontal="center" vertical="center" wrapText="1"/>
    </xf>
    <xf numFmtId="0" fontId="11" fillId="0" borderId="33" xfId="1" applyNumberFormat="1" applyFont="1" applyFill="1" applyBorder="1" applyAlignment="1">
      <alignment horizontal="center" vertical="center" wrapText="1"/>
    </xf>
    <xf numFmtId="0" fontId="11" fillId="0" borderId="24" xfId="1" applyNumberFormat="1" applyFont="1" applyFill="1" applyBorder="1" applyAlignment="1">
      <alignment horizontal="center" vertical="center" wrapText="1"/>
    </xf>
    <xf numFmtId="0" fontId="11" fillId="0" borderId="35" xfId="1" applyNumberFormat="1" applyFont="1" applyFill="1" applyBorder="1" applyAlignment="1">
      <alignment horizontal="center" vertical="center" wrapText="1"/>
    </xf>
    <xf numFmtId="165" fontId="20" fillId="0" borderId="0" xfId="2" applyNumberFormat="1" applyFont="1" applyBorder="1" applyAlignment="1">
      <alignment vertical="center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</cellXfs>
  <cellStyles count="8">
    <cellStyle name="Excel Built-in Excel Built-in TableStyleLight1" xfId="1"/>
    <cellStyle name="Normalny" xfId="0" builtinId="0"/>
    <cellStyle name="Normalny 2" xfId="7"/>
    <cellStyle name="Normalny 2 2" xfId="2"/>
    <cellStyle name="Normalny 3 2" xfId="5"/>
    <cellStyle name="Normalny 4" xfId="4"/>
    <cellStyle name="Normalny 6" xfId="6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ZIA&#321;%20EKSPLOATACJI\2017\KOSZE\OD%20WERONIKI\ZTM%20-%20Kosze%2024.05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e ZTM"/>
      <sheetName val="RAZEM"/>
      <sheetName val="Arkusz1"/>
      <sheetName val="rejon 1"/>
      <sheetName val="rejon 2"/>
      <sheetName val="rejon 3"/>
      <sheetName val="rejon 4"/>
      <sheetName val="rejon 5"/>
      <sheetName val="rejon 6"/>
      <sheetName val="tryb"/>
      <sheetName val="Arkusz2"/>
      <sheetName val="Arkusz3"/>
    </sheetNames>
    <sheetDataSet>
      <sheetData sheetId="0">
        <row r="4">
          <cell r="D4">
            <v>2</v>
          </cell>
          <cell r="E4">
            <v>0</v>
          </cell>
          <cell r="H4">
            <v>2</v>
          </cell>
          <cell r="I4" t="str">
            <v>4x</v>
          </cell>
        </row>
        <row r="5">
          <cell r="D5">
            <v>2</v>
          </cell>
          <cell r="E5">
            <v>0</v>
          </cell>
          <cell r="H5">
            <v>2</v>
          </cell>
          <cell r="I5" t="str">
            <v>4x</v>
          </cell>
        </row>
        <row r="6">
          <cell r="D6">
            <v>2</v>
          </cell>
          <cell r="E6">
            <v>0</v>
          </cell>
          <cell r="H6">
            <v>2</v>
          </cell>
          <cell r="I6" t="str">
            <v>4x</v>
          </cell>
        </row>
        <row r="7">
          <cell r="D7">
            <v>2</v>
          </cell>
          <cell r="E7">
            <v>0</v>
          </cell>
          <cell r="H7">
            <v>1</v>
          </cell>
          <cell r="I7" t="str">
            <v>3x</v>
          </cell>
        </row>
        <row r="8">
          <cell r="D8">
            <v>0</v>
          </cell>
          <cell r="E8">
            <v>2</v>
          </cell>
          <cell r="H8">
            <v>1</v>
          </cell>
          <cell r="I8" t="str">
            <v>3x</v>
          </cell>
        </row>
        <row r="9">
          <cell r="D9">
            <v>3</v>
          </cell>
          <cell r="E9">
            <v>0</v>
          </cell>
          <cell r="H9">
            <v>2</v>
          </cell>
          <cell r="I9" t="str">
            <v>4x</v>
          </cell>
        </row>
        <row r="10">
          <cell r="D10">
            <v>2</v>
          </cell>
          <cell r="E10">
            <v>0</v>
          </cell>
          <cell r="H10">
            <v>2</v>
          </cell>
          <cell r="I10" t="str">
            <v>3x</v>
          </cell>
        </row>
        <row r="11">
          <cell r="D11">
            <v>3</v>
          </cell>
          <cell r="E11">
            <v>0</v>
          </cell>
          <cell r="H11">
            <v>2</v>
          </cell>
          <cell r="I11" t="str">
            <v>3x</v>
          </cell>
        </row>
        <row r="12">
          <cell r="D12">
            <v>2</v>
          </cell>
          <cell r="E12">
            <v>0</v>
          </cell>
          <cell r="H12">
            <v>2</v>
          </cell>
          <cell r="I12" t="str">
            <v>3x</v>
          </cell>
        </row>
        <row r="13">
          <cell r="D13">
            <v>2</v>
          </cell>
          <cell r="E13">
            <v>0</v>
          </cell>
          <cell r="H13">
            <v>2</v>
          </cell>
          <cell r="I13" t="str">
            <v>3x</v>
          </cell>
        </row>
        <row r="14">
          <cell r="D14">
            <v>3</v>
          </cell>
          <cell r="E14">
            <v>0</v>
          </cell>
          <cell r="H14">
            <v>2</v>
          </cell>
          <cell r="I14" t="str">
            <v>3x</v>
          </cell>
        </row>
        <row r="15">
          <cell r="D15">
            <v>2</v>
          </cell>
          <cell r="E15">
            <v>1</v>
          </cell>
          <cell r="H15">
            <v>2</v>
          </cell>
          <cell r="I15" t="str">
            <v>3x</v>
          </cell>
        </row>
        <row r="16">
          <cell r="D16">
            <v>2</v>
          </cell>
          <cell r="E16">
            <v>0</v>
          </cell>
          <cell r="H16">
            <v>2</v>
          </cell>
          <cell r="I16" t="str">
            <v>1x</v>
          </cell>
        </row>
        <row r="17">
          <cell r="D17">
            <v>2</v>
          </cell>
          <cell r="E17">
            <v>0</v>
          </cell>
          <cell r="H17">
            <v>2</v>
          </cell>
          <cell r="I17" t="str">
            <v>1x</v>
          </cell>
        </row>
        <row r="18">
          <cell r="D18">
            <v>2</v>
          </cell>
          <cell r="E18">
            <v>0</v>
          </cell>
          <cell r="H18">
            <v>2</v>
          </cell>
          <cell r="I18" t="str">
            <v>1x</v>
          </cell>
        </row>
        <row r="19">
          <cell r="D19">
            <v>2</v>
          </cell>
          <cell r="E19">
            <v>1</v>
          </cell>
          <cell r="H19">
            <v>2</v>
          </cell>
          <cell r="I19" t="str">
            <v>1x</v>
          </cell>
        </row>
        <row r="20">
          <cell r="D20">
            <v>2</v>
          </cell>
          <cell r="E20">
            <v>1</v>
          </cell>
          <cell r="H20">
            <v>2</v>
          </cell>
          <cell r="I20" t="str">
            <v>1x</v>
          </cell>
        </row>
        <row r="21">
          <cell r="D21">
            <v>1</v>
          </cell>
          <cell r="E21">
            <v>0</v>
          </cell>
          <cell r="H21">
            <v>2</v>
          </cell>
          <cell r="I21" t="str">
            <v>1x</v>
          </cell>
        </row>
        <row r="22">
          <cell r="D22">
            <v>2</v>
          </cell>
          <cell r="E22">
            <v>0</v>
          </cell>
          <cell r="H22">
            <v>2</v>
          </cell>
          <cell r="I22" t="str">
            <v>1x</v>
          </cell>
        </row>
        <row r="23">
          <cell r="D23">
            <v>2</v>
          </cell>
          <cell r="E23">
            <v>0</v>
          </cell>
          <cell r="H23">
            <v>2</v>
          </cell>
          <cell r="I23" t="str">
            <v>1x</v>
          </cell>
        </row>
        <row r="24">
          <cell r="D24">
            <v>2</v>
          </cell>
          <cell r="E24">
            <v>0</v>
          </cell>
          <cell r="H24">
            <v>2</v>
          </cell>
          <cell r="I24" t="str">
            <v>1x</v>
          </cell>
        </row>
        <row r="25">
          <cell r="D25">
            <v>1</v>
          </cell>
          <cell r="E25">
            <v>0</v>
          </cell>
          <cell r="H25">
            <v>2</v>
          </cell>
          <cell r="I25" t="str">
            <v>1x</v>
          </cell>
        </row>
        <row r="26">
          <cell r="D26">
            <v>2</v>
          </cell>
          <cell r="E26">
            <v>0</v>
          </cell>
          <cell r="H26">
            <v>2</v>
          </cell>
          <cell r="I26" t="str">
            <v>1x</v>
          </cell>
        </row>
        <row r="27">
          <cell r="D27">
            <v>2</v>
          </cell>
          <cell r="E27">
            <v>0</v>
          </cell>
          <cell r="H27">
            <v>2</v>
          </cell>
          <cell r="I27" t="str">
            <v>1x</v>
          </cell>
        </row>
        <row r="28">
          <cell r="D28">
            <v>0</v>
          </cell>
          <cell r="E28">
            <v>2</v>
          </cell>
          <cell r="H28">
            <v>2</v>
          </cell>
          <cell r="I28" t="str">
            <v>1x</v>
          </cell>
        </row>
        <row r="29">
          <cell r="D29">
            <v>1</v>
          </cell>
          <cell r="E29">
            <v>0</v>
          </cell>
          <cell r="H29">
            <v>2</v>
          </cell>
          <cell r="I29" t="str">
            <v>1x</v>
          </cell>
        </row>
        <row r="30">
          <cell r="D30">
            <v>1</v>
          </cell>
          <cell r="E30">
            <v>0</v>
          </cell>
          <cell r="H30">
            <v>2</v>
          </cell>
          <cell r="I30" t="str">
            <v>1x</v>
          </cell>
        </row>
        <row r="31">
          <cell r="D31">
            <v>1</v>
          </cell>
          <cell r="E31">
            <v>0</v>
          </cell>
          <cell r="H31">
            <v>2</v>
          </cell>
          <cell r="I31" t="str">
            <v>1x</v>
          </cell>
        </row>
        <row r="32">
          <cell r="D32">
            <v>0</v>
          </cell>
          <cell r="E32">
            <v>2</v>
          </cell>
          <cell r="H32">
            <v>2</v>
          </cell>
          <cell r="I32" t="str">
            <v>1x</v>
          </cell>
        </row>
        <row r="33">
          <cell r="D33">
            <v>0</v>
          </cell>
          <cell r="E33">
            <v>2</v>
          </cell>
          <cell r="H33">
            <v>2</v>
          </cell>
          <cell r="I33" t="str">
            <v>1x</v>
          </cell>
        </row>
        <row r="34">
          <cell r="D34">
            <v>2</v>
          </cell>
          <cell r="E34">
            <v>0</v>
          </cell>
          <cell r="H34">
            <v>2</v>
          </cell>
          <cell r="I34" t="str">
            <v>2x</v>
          </cell>
        </row>
        <row r="35">
          <cell r="D35">
            <v>2</v>
          </cell>
          <cell r="E35">
            <v>0</v>
          </cell>
          <cell r="H35">
            <v>2</v>
          </cell>
          <cell r="I35" t="str">
            <v>2x</v>
          </cell>
        </row>
        <row r="36">
          <cell r="D36">
            <v>2</v>
          </cell>
          <cell r="E36">
            <v>0</v>
          </cell>
          <cell r="H36">
            <v>2</v>
          </cell>
          <cell r="I36" t="str">
            <v>2x</v>
          </cell>
        </row>
        <row r="37">
          <cell r="D37">
            <v>0</v>
          </cell>
          <cell r="E37">
            <v>2</v>
          </cell>
          <cell r="H37">
            <v>2</v>
          </cell>
          <cell r="I37" t="str">
            <v>2x</v>
          </cell>
        </row>
        <row r="38">
          <cell r="D38">
            <v>2</v>
          </cell>
          <cell r="E38">
            <v>0</v>
          </cell>
          <cell r="H38">
            <v>2</v>
          </cell>
          <cell r="I38" t="str">
            <v>2x</v>
          </cell>
        </row>
        <row r="39">
          <cell r="D39">
            <v>2</v>
          </cell>
          <cell r="E39">
            <v>0</v>
          </cell>
          <cell r="H39">
            <v>2</v>
          </cell>
          <cell r="I39" t="str">
            <v>2x</v>
          </cell>
        </row>
        <row r="40">
          <cell r="D40">
            <v>1</v>
          </cell>
          <cell r="E40">
            <v>0</v>
          </cell>
          <cell r="H40">
            <v>2</v>
          </cell>
          <cell r="I40" t="str">
            <v>2x</v>
          </cell>
        </row>
        <row r="41">
          <cell r="D41">
            <v>2</v>
          </cell>
          <cell r="E41">
            <v>0</v>
          </cell>
          <cell r="H41">
            <v>2</v>
          </cell>
          <cell r="I41" t="str">
            <v>1x</v>
          </cell>
        </row>
        <row r="42">
          <cell r="D42">
            <v>1</v>
          </cell>
          <cell r="E42">
            <v>0</v>
          </cell>
          <cell r="H42">
            <v>2</v>
          </cell>
          <cell r="I42" t="str">
            <v>1x</v>
          </cell>
        </row>
        <row r="43">
          <cell r="D43">
            <v>2</v>
          </cell>
          <cell r="E43">
            <v>1</v>
          </cell>
          <cell r="H43">
            <v>2</v>
          </cell>
          <cell r="I43" t="str">
            <v>1x</v>
          </cell>
        </row>
        <row r="44">
          <cell r="D44">
            <v>0</v>
          </cell>
          <cell r="E44">
            <v>2</v>
          </cell>
          <cell r="H44">
            <v>2</v>
          </cell>
          <cell r="I44" t="str">
            <v>1x</v>
          </cell>
        </row>
        <row r="45">
          <cell r="D45">
            <v>1</v>
          </cell>
          <cell r="E45">
            <v>0</v>
          </cell>
          <cell r="H45">
            <v>2</v>
          </cell>
          <cell r="I45" t="str">
            <v>4x</v>
          </cell>
        </row>
        <row r="46">
          <cell r="D46">
            <v>1</v>
          </cell>
          <cell r="E46">
            <v>0</v>
          </cell>
          <cell r="H46">
            <v>2</v>
          </cell>
          <cell r="I46" t="str">
            <v>4x</v>
          </cell>
        </row>
        <row r="47">
          <cell r="D47">
            <v>2</v>
          </cell>
          <cell r="E47">
            <v>0</v>
          </cell>
          <cell r="H47">
            <v>2</v>
          </cell>
          <cell r="I47" t="str">
            <v>4x</v>
          </cell>
        </row>
        <row r="48">
          <cell r="D48">
            <v>2</v>
          </cell>
          <cell r="E48">
            <v>0</v>
          </cell>
          <cell r="H48">
            <v>2</v>
          </cell>
          <cell r="I48" t="str">
            <v>4x</v>
          </cell>
        </row>
        <row r="49">
          <cell r="D49">
            <v>2</v>
          </cell>
          <cell r="E49">
            <v>0</v>
          </cell>
          <cell r="H49">
            <v>2</v>
          </cell>
          <cell r="I49" t="str">
            <v>4x</v>
          </cell>
        </row>
        <row r="50">
          <cell r="D50">
            <v>2</v>
          </cell>
          <cell r="E50">
            <v>0</v>
          </cell>
          <cell r="H50">
            <v>2</v>
          </cell>
          <cell r="I50" t="str">
            <v>4x</v>
          </cell>
        </row>
        <row r="51">
          <cell r="D51">
            <v>1</v>
          </cell>
          <cell r="E51">
            <v>0</v>
          </cell>
          <cell r="H51">
            <v>2</v>
          </cell>
          <cell r="I51" t="str">
            <v>4x</v>
          </cell>
        </row>
        <row r="52">
          <cell r="D52">
            <v>1</v>
          </cell>
          <cell r="E52">
            <v>0</v>
          </cell>
          <cell r="H52">
            <v>2</v>
          </cell>
          <cell r="I52" t="str">
            <v>4x</v>
          </cell>
        </row>
        <row r="53">
          <cell r="D53">
            <v>1</v>
          </cell>
          <cell r="E53">
            <v>0</v>
          </cell>
          <cell r="H53">
            <v>2</v>
          </cell>
          <cell r="I53" t="str">
            <v>4x</v>
          </cell>
        </row>
        <row r="54">
          <cell r="D54">
            <v>1</v>
          </cell>
          <cell r="E54">
            <v>0</v>
          </cell>
          <cell r="H54">
            <v>2</v>
          </cell>
          <cell r="I54" t="str">
            <v>4x</v>
          </cell>
        </row>
        <row r="55">
          <cell r="D55">
            <v>2</v>
          </cell>
          <cell r="E55">
            <v>0</v>
          </cell>
          <cell r="H55">
            <v>2</v>
          </cell>
          <cell r="I55" t="str">
            <v>4x</v>
          </cell>
        </row>
        <row r="56">
          <cell r="D56">
            <v>5</v>
          </cell>
          <cell r="E56">
            <v>0</v>
          </cell>
          <cell r="H56">
            <v>2</v>
          </cell>
          <cell r="I56" t="str">
            <v>4x</v>
          </cell>
        </row>
        <row r="57">
          <cell r="D57">
            <v>2</v>
          </cell>
          <cell r="E57">
            <v>0</v>
          </cell>
          <cell r="H57">
            <v>2</v>
          </cell>
          <cell r="I57" t="str">
            <v>4x</v>
          </cell>
        </row>
        <row r="58">
          <cell r="D58">
            <v>3</v>
          </cell>
          <cell r="E58">
            <v>0</v>
          </cell>
          <cell r="H58">
            <v>2</v>
          </cell>
          <cell r="I58" t="str">
            <v>4x</v>
          </cell>
        </row>
        <row r="59">
          <cell r="D59">
            <v>3</v>
          </cell>
          <cell r="E59">
            <v>0</v>
          </cell>
          <cell r="H59">
            <v>2</v>
          </cell>
          <cell r="I59" t="str">
            <v>4x</v>
          </cell>
        </row>
        <row r="60">
          <cell r="D60">
            <v>2</v>
          </cell>
          <cell r="E60">
            <v>0</v>
          </cell>
          <cell r="H60">
            <v>2</v>
          </cell>
          <cell r="I60" t="str">
            <v>4x</v>
          </cell>
        </row>
        <row r="61">
          <cell r="D61">
            <v>1</v>
          </cell>
          <cell r="E61">
            <v>0</v>
          </cell>
          <cell r="H61">
            <v>2</v>
          </cell>
          <cell r="I61" t="str">
            <v>4x</v>
          </cell>
        </row>
        <row r="62">
          <cell r="D62">
            <v>1</v>
          </cell>
          <cell r="E62">
            <v>0</v>
          </cell>
          <cell r="H62">
            <v>2</v>
          </cell>
          <cell r="I62" t="str">
            <v>4x</v>
          </cell>
        </row>
        <row r="63">
          <cell r="D63">
            <v>2</v>
          </cell>
          <cell r="E63">
            <v>0</v>
          </cell>
          <cell r="H63">
            <v>2</v>
          </cell>
          <cell r="I63" t="str">
            <v>1x</v>
          </cell>
        </row>
        <row r="64">
          <cell r="D64">
            <v>2</v>
          </cell>
          <cell r="E64">
            <v>0</v>
          </cell>
          <cell r="H64">
            <v>2</v>
          </cell>
          <cell r="I64" t="str">
            <v>1x</v>
          </cell>
        </row>
        <row r="65">
          <cell r="D65">
            <v>2</v>
          </cell>
          <cell r="E65">
            <v>0</v>
          </cell>
          <cell r="H65">
            <v>2</v>
          </cell>
          <cell r="I65" t="str">
            <v>2x</v>
          </cell>
        </row>
        <row r="66">
          <cell r="D66">
            <v>2</v>
          </cell>
          <cell r="E66">
            <v>0</v>
          </cell>
          <cell r="H66">
            <v>2</v>
          </cell>
          <cell r="I66" t="str">
            <v>2x</v>
          </cell>
        </row>
        <row r="67">
          <cell r="D67">
            <v>2</v>
          </cell>
          <cell r="E67">
            <v>0</v>
          </cell>
          <cell r="H67">
            <v>2</v>
          </cell>
          <cell r="I67" t="str">
            <v>2x</v>
          </cell>
        </row>
        <row r="68">
          <cell r="D68">
            <v>2</v>
          </cell>
          <cell r="E68">
            <v>0</v>
          </cell>
          <cell r="H68">
            <v>2</v>
          </cell>
          <cell r="I68" t="str">
            <v>2x</v>
          </cell>
        </row>
        <row r="69">
          <cell r="D69">
            <v>2</v>
          </cell>
          <cell r="E69">
            <v>0</v>
          </cell>
          <cell r="H69">
            <v>2</v>
          </cell>
          <cell r="I69" t="str">
            <v>2x</v>
          </cell>
        </row>
        <row r="70">
          <cell r="D70">
            <v>2</v>
          </cell>
          <cell r="E70">
            <v>0</v>
          </cell>
          <cell r="H70">
            <v>2</v>
          </cell>
          <cell r="I70" t="str">
            <v>2x</v>
          </cell>
        </row>
        <row r="71">
          <cell r="D71">
            <v>2</v>
          </cell>
          <cell r="E71">
            <v>0</v>
          </cell>
          <cell r="H71">
            <v>2</v>
          </cell>
          <cell r="I71" t="str">
            <v>2x</v>
          </cell>
        </row>
        <row r="72">
          <cell r="D72">
            <v>1</v>
          </cell>
          <cell r="E72">
            <v>0</v>
          </cell>
          <cell r="H72">
            <v>2</v>
          </cell>
          <cell r="I72" t="str">
            <v>1x</v>
          </cell>
        </row>
        <row r="73">
          <cell r="D73">
            <v>2</v>
          </cell>
          <cell r="E73">
            <v>0</v>
          </cell>
          <cell r="H73">
            <v>2</v>
          </cell>
          <cell r="I73" t="str">
            <v>1x</v>
          </cell>
        </row>
        <row r="74">
          <cell r="D74">
            <v>2</v>
          </cell>
          <cell r="E74">
            <v>0</v>
          </cell>
          <cell r="H74">
            <v>2</v>
          </cell>
          <cell r="I74" t="str">
            <v>1x</v>
          </cell>
        </row>
        <row r="75">
          <cell r="D75">
            <v>2</v>
          </cell>
          <cell r="E75">
            <v>0</v>
          </cell>
          <cell r="H75">
            <v>2</v>
          </cell>
          <cell r="I75" t="str">
            <v>1x</v>
          </cell>
        </row>
        <row r="76">
          <cell r="D76">
            <v>2</v>
          </cell>
          <cell r="E76">
            <v>0</v>
          </cell>
          <cell r="H76">
            <v>2</v>
          </cell>
          <cell r="I76" t="str">
            <v>1x</v>
          </cell>
        </row>
        <row r="77">
          <cell r="D77">
            <v>2</v>
          </cell>
          <cell r="E77">
            <v>0</v>
          </cell>
          <cell r="H77">
            <v>2</v>
          </cell>
          <cell r="I77" t="str">
            <v>1x</v>
          </cell>
        </row>
        <row r="78">
          <cell r="D78">
            <v>2</v>
          </cell>
          <cell r="E78">
            <v>0</v>
          </cell>
          <cell r="H78">
            <v>2</v>
          </cell>
          <cell r="I78" t="str">
            <v>1x</v>
          </cell>
        </row>
        <row r="79">
          <cell r="D79">
            <v>1</v>
          </cell>
          <cell r="E79">
            <v>0</v>
          </cell>
          <cell r="H79">
            <v>2</v>
          </cell>
          <cell r="I79" t="str">
            <v>2x</v>
          </cell>
        </row>
        <row r="80">
          <cell r="D80">
            <v>2</v>
          </cell>
          <cell r="E80">
            <v>0</v>
          </cell>
          <cell r="H80">
            <v>2</v>
          </cell>
          <cell r="I80" t="str">
            <v>2x</v>
          </cell>
        </row>
        <row r="81">
          <cell r="D81">
            <v>2</v>
          </cell>
          <cell r="E81">
            <v>0</v>
          </cell>
          <cell r="H81">
            <v>2</v>
          </cell>
          <cell r="I81" t="str">
            <v>2x</v>
          </cell>
        </row>
        <row r="82">
          <cell r="D82">
            <v>2</v>
          </cell>
          <cell r="E82">
            <v>0</v>
          </cell>
          <cell r="H82">
            <v>2</v>
          </cell>
          <cell r="I82" t="str">
            <v>2x</v>
          </cell>
        </row>
        <row r="83">
          <cell r="D83">
            <v>2</v>
          </cell>
          <cell r="E83">
            <v>0</v>
          </cell>
          <cell r="H83">
            <v>2</v>
          </cell>
          <cell r="I83" t="str">
            <v>1x</v>
          </cell>
        </row>
        <row r="84">
          <cell r="D84">
            <v>2</v>
          </cell>
          <cell r="E84">
            <v>0</v>
          </cell>
          <cell r="H84">
            <v>2</v>
          </cell>
          <cell r="I84" t="str">
            <v>1x</v>
          </cell>
        </row>
        <row r="85">
          <cell r="D85">
            <v>2</v>
          </cell>
          <cell r="E85">
            <v>0</v>
          </cell>
          <cell r="H85">
            <v>2</v>
          </cell>
          <cell r="I85" t="str">
            <v>1x</v>
          </cell>
        </row>
        <row r="86">
          <cell r="D86">
            <v>2</v>
          </cell>
          <cell r="E86">
            <v>0</v>
          </cell>
          <cell r="H86">
            <v>2</v>
          </cell>
          <cell r="I86" t="str">
            <v>1x</v>
          </cell>
        </row>
        <row r="87">
          <cell r="D87">
            <v>1</v>
          </cell>
          <cell r="E87">
            <v>0</v>
          </cell>
          <cell r="H87">
            <v>2</v>
          </cell>
          <cell r="I87" t="str">
            <v>1x</v>
          </cell>
        </row>
        <row r="88">
          <cell r="D88">
            <v>1</v>
          </cell>
          <cell r="E88">
            <v>0</v>
          </cell>
          <cell r="H88">
            <v>2</v>
          </cell>
          <cell r="I88" t="str">
            <v>1x</v>
          </cell>
        </row>
        <row r="89">
          <cell r="D89">
            <v>1</v>
          </cell>
          <cell r="E89">
            <v>0</v>
          </cell>
          <cell r="H89">
            <v>2</v>
          </cell>
          <cell r="I89" t="str">
            <v>1x</v>
          </cell>
        </row>
        <row r="90">
          <cell r="D90">
            <v>1</v>
          </cell>
          <cell r="E90">
            <v>0</v>
          </cell>
          <cell r="H90">
            <v>2</v>
          </cell>
          <cell r="I90" t="str">
            <v>1x</v>
          </cell>
        </row>
        <row r="91">
          <cell r="D91">
            <v>1</v>
          </cell>
          <cell r="E91">
            <v>0</v>
          </cell>
          <cell r="H91">
            <v>2</v>
          </cell>
          <cell r="I91" t="str">
            <v>1x</v>
          </cell>
        </row>
        <row r="92">
          <cell r="D92">
            <v>2</v>
          </cell>
          <cell r="E92">
            <v>0</v>
          </cell>
          <cell r="H92">
            <v>2</v>
          </cell>
          <cell r="I92" t="str">
            <v>1x</v>
          </cell>
        </row>
        <row r="93">
          <cell r="D93">
            <v>2</v>
          </cell>
          <cell r="E93">
            <v>0</v>
          </cell>
          <cell r="H93">
            <v>2</v>
          </cell>
          <cell r="I93" t="str">
            <v>1x</v>
          </cell>
        </row>
        <row r="94">
          <cell r="D94">
            <v>1</v>
          </cell>
          <cell r="E94">
            <v>0</v>
          </cell>
          <cell r="H94">
            <v>2</v>
          </cell>
          <cell r="I94" t="str">
            <v>1x</v>
          </cell>
        </row>
        <row r="95">
          <cell r="D95">
            <v>1</v>
          </cell>
          <cell r="E95">
            <v>0</v>
          </cell>
          <cell r="H95">
            <v>2</v>
          </cell>
          <cell r="I95" t="str">
            <v>1x</v>
          </cell>
        </row>
        <row r="96">
          <cell r="D96">
            <v>1</v>
          </cell>
          <cell r="E96">
            <v>0</v>
          </cell>
          <cell r="H96">
            <v>2</v>
          </cell>
          <cell r="I96" t="str">
            <v>1x</v>
          </cell>
        </row>
        <row r="97">
          <cell r="D97">
            <v>1</v>
          </cell>
          <cell r="E97">
            <v>0</v>
          </cell>
          <cell r="H97">
            <v>2</v>
          </cell>
          <cell r="I97" t="str">
            <v>1x</v>
          </cell>
        </row>
        <row r="98">
          <cell r="D98">
            <v>1</v>
          </cell>
          <cell r="E98">
            <v>0</v>
          </cell>
          <cell r="H98">
            <v>2</v>
          </cell>
          <cell r="I98" t="str">
            <v>1x</v>
          </cell>
        </row>
        <row r="99">
          <cell r="D99">
            <v>1</v>
          </cell>
          <cell r="E99">
            <v>0</v>
          </cell>
          <cell r="H99">
            <v>2</v>
          </cell>
          <cell r="I99" t="str">
            <v>1x</v>
          </cell>
        </row>
        <row r="100">
          <cell r="D100">
            <v>1</v>
          </cell>
          <cell r="E100">
            <v>0</v>
          </cell>
          <cell r="H100">
            <v>2</v>
          </cell>
          <cell r="I100" t="str">
            <v>1x</v>
          </cell>
        </row>
        <row r="101">
          <cell r="D101">
            <v>1</v>
          </cell>
          <cell r="E101">
            <v>0</v>
          </cell>
          <cell r="H101">
            <v>2</v>
          </cell>
          <cell r="I101" t="str">
            <v>1x</v>
          </cell>
        </row>
        <row r="102">
          <cell r="D102">
            <v>1</v>
          </cell>
          <cell r="E102">
            <v>0</v>
          </cell>
          <cell r="H102">
            <v>2</v>
          </cell>
          <cell r="I102" t="str">
            <v>1x</v>
          </cell>
        </row>
        <row r="103">
          <cell r="D103">
            <v>1</v>
          </cell>
          <cell r="E103">
            <v>0</v>
          </cell>
          <cell r="H103">
            <v>2</v>
          </cell>
          <cell r="I103" t="str">
            <v>1x</v>
          </cell>
        </row>
        <row r="104">
          <cell r="D104">
            <v>1</v>
          </cell>
          <cell r="E104">
            <v>0</v>
          </cell>
          <cell r="H104">
            <v>2</v>
          </cell>
          <cell r="I104" t="str">
            <v>1x</v>
          </cell>
        </row>
        <row r="105">
          <cell r="D105">
            <v>1</v>
          </cell>
          <cell r="E105">
            <v>0</v>
          </cell>
          <cell r="H105">
            <v>2</v>
          </cell>
          <cell r="I105" t="str">
            <v>1x</v>
          </cell>
        </row>
        <row r="106">
          <cell r="D106">
            <v>1</v>
          </cell>
          <cell r="E106">
            <v>0</v>
          </cell>
          <cell r="H106">
            <v>2</v>
          </cell>
          <cell r="I106" t="str">
            <v>1x</v>
          </cell>
        </row>
        <row r="107">
          <cell r="D107">
            <v>1</v>
          </cell>
          <cell r="E107">
            <v>0</v>
          </cell>
          <cell r="H107">
            <v>2</v>
          </cell>
          <cell r="I107" t="str">
            <v>1x</v>
          </cell>
        </row>
        <row r="108">
          <cell r="D108">
            <v>1</v>
          </cell>
          <cell r="E108">
            <v>0</v>
          </cell>
          <cell r="H108">
            <v>2</v>
          </cell>
          <cell r="I108" t="str">
            <v>1x</v>
          </cell>
        </row>
        <row r="109">
          <cell r="D109">
            <v>2</v>
          </cell>
          <cell r="E109">
            <v>0</v>
          </cell>
          <cell r="H109">
            <v>2</v>
          </cell>
          <cell r="I109" t="str">
            <v>2x</v>
          </cell>
        </row>
        <row r="110">
          <cell r="D110">
            <v>2</v>
          </cell>
          <cell r="E110">
            <v>0</v>
          </cell>
          <cell r="H110">
            <v>2</v>
          </cell>
          <cell r="I110" t="str">
            <v>2x</v>
          </cell>
        </row>
        <row r="111">
          <cell r="D111">
            <v>2</v>
          </cell>
          <cell r="E111">
            <v>0</v>
          </cell>
          <cell r="H111">
            <v>2</v>
          </cell>
          <cell r="I111" t="str">
            <v>2x</v>
          </cell>
        </row>
        <row r="112">
          <cell r="D112">
            <v>2</v>
          </cell>
          <cell r="E112">
            <v>0</v>
          </cell>
          <cell r="H112">
            <v>2</v>
          </cell>
          <cell r="I112" t="str">
            <v>2x</v>
          </cell>
        </row>
        <row r="113">
          <cell r="D113">
            <v>3</v>
          </cell>
          <cell r="E113">
            <v>0</v>
          </cell>
          <cell r="H113">
            <v>2</v>
          </cell>
          <cell r="I113" t="str">
            <v>2x</v>
          </cell>
        </row>
        <row r="114">
          <cell r="D114">
            <v>2</v>
          </cell>
          <cell r="E114">
            <v>0</v>
          </cell>
          <cell r="H114">
            <v>2</v>
          </cell>
          <cell r="I114" t="str">
            <v>2x</v>
          </cell>
        </row>
        <row r="115">
          <cell r="D115">
            <v>2</v>
          </cell>
          <cell r="E115">
            <v>0</v>
          </cell>
          <cell r="H115">
            <v>2</v>
          </cell>
          <cell r="I115" t="str">
            <v>2x</v>
          </cell>
        </row>
        <row r="116">
          <cell r="D116">
            <v>2</v>
          </cell>
          <cell r="E116">
            <v>0</v>
          </cell>
          <cell r="H116">
            <v>2</v>
          </cell>
          <cell r="I116" t="str">
            <v>2x</v>
          </cell>
        </row>
        <row r="117">
          <cell r="D117">
            <v>2</v>
          </cell>
          <cell r="E117">
            <v>0</v>
          </cell>
          <cell r="H117">
            <v>2</v>
          </cell>
          <cell r="I117" t="str">
            <v>1x</v>
          </cell>
        </row>
        <row r="118">
          <cell r="D118">
            <v>1</v>
          </cell>
          <cell r="E118">
            <v>0</v>
          </cell>
          <cell r="H118">
            <v>2</v>
          </cell>
          <cell r="I118" t="str">
            <v>1x</v>
          </cell>
        </row>
        <row r="119">
          <cell r="D119">
            <v>1</v>
          </cell>
          <cell r="E119">
            <v>0</v>
          </cell>
          <cell r="H119">
            <v>2</v>
          </cell>
          <cell r="I119" t="str">
            <v>1x</v>
          </cell>
        </row>
        <row r="120">
          <cell r="D120">
            <v>1</v>
          </cell>
          <cell r="E120">
            <v>0</v>
          </cell>
          <cell r="H120">
            <v>2</v>
          </cell>
          <cell r="I120" t="str">
            <v>1x</v>
          </cell>
        </row>
        <row r="121">
          <cell r="D121">
            <v>2</v>
          </cell>
          <cell r="E121">
            <v>0</v>
          </cell>
          <cell r="H121">
            <v>2</v>
          </cell>
          <cell r="I121" t="str">
            <v>1x</v>
          </cell>
        </row>
        <row r="122">
          <cell r="D122">
            <v>2</v>
          </cell>
          <cell r="E122">
            <v>0</v>
          </cell>
          <cell r="H122">
            <v>2</v>
          </cell>
          <cell r="I122" t="str">
            <v>1x</v>
          </cell>
        </row>
        <row r="123">
          <cell r="D123">
            <v>2</v>
          </cell>
          <cell r="E123">
            <v>0</v>
          </cell>
          <cell r="H123">
            <v>2</v>
          </cell>
          <cell r="I123" t="str">
            <v>1x</v>
          </cell>
        </row>
        <row r="124">
          <cell r="D124">
            <v>1</v>
          </cell>
          <cell r="E124">
            <v>0</v>
          </cell>
          <cell r="H124">
            <v>2</v>
          </cell>
          <cell r="I124" t="str">
            <v>1x</v>
          </cell>
        </row>
        <row r="125">
          <cell r="D125">
            <v>2</v>
          </cell>
          <cell r="E125">
            <v>0</v>
          </cell>
          <cell r="H125">
            <v>2</v>
          </cell>
          <cell r="I125" t="str">
            <v>1x</v>
          </cell>
        </row>
        <row r="126">
          <cell r="D126">
            <v>2</v>
          </cell>
          <cell r="E126">
            <v>0</v>
          </cell>
          <cell r="H126">
            <v>2</v>
          </cell>
          <cell r="I126" t="str">
            <v>1x</v>
          </cell>
        </row>
        <row r="127">
          <cell r="D127">
            <v>2</v>
          </cell>
          <cell r="E127">
            <v>0</v>
          </cell>
          <cell r="H127">
            <v>2</v>
          </cell>
          <cell r="I127" t="str">
            <v>1x</v>
          </cell>
        </row>
        <row r="128">
          <cell r="D128">
            <v>2</v>
          </cell>
          <cell r="E128">
            <v>0</v>
          </cell>
          <cell r="H128">
            <v>2</v>
          </cell>
          <cell r="I128" t="str">
            <v>1x</v>
          </cell>
        </row>
        <row r="129">
          <cell r="D129">
            <v>2</v>
          </cell>
          <cell r="E129">
            <v>0</v>
          </cell>
          <cell r="H129">
            <v>2</v>
          </cell>
          <cell r="I129" t="str">
            <v>1x</v>
          </cell>
        </row>
        <row r="130">
          <cell r="D130">
            <v>2</v>
          </cell>
          <cell r="E130">
            <v>0</v>
          </cell>
          <cell r="H130">
            <v>2</v>
          </cell>
          <cell r="I130" t="str">
            <v>1x</v>
          </cell>
        </row>
        <row r="131">
          <cell r="D131">
            <v>2</v>
          </cell>
          <cell r="E131">
            <v>0</v>
          </cell>
          <cell r="H131">
            <v>2</v>
          </cell>
          <cell r="I131" t="str">
            <v>1x</v>
          </cell>
        </row>
        <row r="132">
          <cell r="D132">
            <v>2</v>
          </cell>
          <cell r="E132">
            <v>0</v>
          </cell>
          <cell r="H132">
            <v>2</v>
          </cell>
          <cell r="I132" t="str">
            <v>1x</v>
          </cell>
        </row>
        <row r="133">
          <cell r="D133">
            <v>2</v>
          </cell>
          <cell r="E133">
            <v>0</v>
          </cell>
          <cell r="H133">
            <v>2</v>
          </cell>
          <cell r="I133" t="str">
            <v>1x</v>
          </cell>
        </row>
        <row r="134">
          <cell r="D134">
            <v>2</v>
          </cell>
          <cell r="E134">
            <v>0</v>
          </cell>
          <cell r="H134">
            <v>2</v>
          </cell>
          <cell r="I134" t="str">
            <v>1x</v>
          </cell>
        </row>
        <row r="135">
          <cell r="D135">
            <v>2</v>
          </cell>
          <cell r="E135">
            <v>0</v>
          </cell>
          <cell r="H135">
            <v>2</v>
          </cell>
          <cell r="I135" t="str">
            <v>1x</v>
          </cell>
        </row>
        <row r="136">
          <cell r="D136">
            <v>2</v>
          </cell>
          <cell r="E136">
            <v>0</v>
          </cell>
          <cell r="H136">
            <v>2</v>
          </cell>
          <cell r="I136" t="str">
            <v>1x</v>
          </cell>
        </row>
        <row r="137">
          <cell r="D137">
            <v>2</v>
          </cell>
          <cell r="E137">
            <v>0</v>
          </cell>
          <cell r="H137">
            <v>2</v>
          </cell>
          <cell r="I137" t="str">
            <v>1x</v>
          </cell>
        </row>
        <row r="138">
          <cell r="D138">
            <v>2</v>
          </cell>
          <cell r="E138">
            <v>0</v>
          </cell>
          <cell r="H138">
            <v>2</v>
          </cell>
          <cell r="I138" t="str">
            <v>1x</v>
          </cell>
        </row>
        <row r="139">
          <cell r="D139">
            <v>2</v>
          </cell>
          <cell r="E139">
            <v>0</v>
          </cell>
          <cell r="H139">
            <v>2</v>
          </cell>
          <cell r="I139" t="str">
            <v>1x</v>
          </cell>
        </row>
        <row r="140">
          <cell r="D140">
            <v>2</v>
          </cell>
          <cell r="E140">
            <v>0</v>
          </cell>
          <cell r="H140">
            <v>2</v>
          </cell>
          <cell r="I140" t="str">
            <v>1x</v>
          </cell>
        </row>
        <row r="141">
          <cell r="D141">
            <v>2</v>
          </cell>
          <cell r="E141">
            <v>0</v>
          </cell>
          <cell r="H141">
            <v>2</v>
          </cell>
          <cell r="I141" t="str">
            <v>1x</v>
          </cell>
        </row>
        <row r="142">
          <cell r="D142">
            <v>1</v>
          </cell>
          <cell r="E142">
            <v>0</v>
          </cell>
          <cell r="H142">
            <v>2</v>
          </cell>
          <cell r="I142" t="str">
            <v>1x</v>
          </cell>
        </row>
        <row r="143">
          <cell r="D143">
            <v>2</v>
          </cell>
          <cell r="E143">
            <v>0</v>
          </cell>
          <cell r="H143">
            <v>2</v>
          </cell>
          <cell r="I143" t="str">
            <v>1x</v>
          </cell>
        </row>
        <row r="144">
          <cell r="D144">
            <v>2</v>
          </cell>
          <cell r="E144">
            <v>0</v>
          </cell>
          <cell r="H144">
            <v>2</v>
          </cell>
          <cell r="I144" t="str">
            <v>1x</v>
          </cell>
        </row>
        <row r="145">
          <cell r="D145">
            <v>2</v>
          </cell>
          <cell r="E145">
            <v>0</v>
          </cell>
          <cell r="H145">
            <v>2</v>
          </cell>
          <cell r="I145" t="str">
            <v>1x</v>
          </cell>
        </row>
        <row r="146">
          <cell r="D146">
            <v>2</v>
          </cell>
          <cell r="E146">
            <v>0</v>
          </cell>
          <cell r="H146">
            <v>2</v>
          </cell>
          <cell r="I146" t="str">
            <v>1x</v>
          </cell>
        </row>
        <row r="147">
          <cell r="D147">
            <v>1</v>
          </cell>
          <cell r="E147">
            <v>0</v>
          </cell>
          <cell r="H147">
            <v>2</v>
          </cell>
          <cell r="I147" t="str">
            <v>1x</v>
          </cell>
        </row>
        <row r="148">
          <cell r="D148">
            <v>2</v>
          </cell>
          <cell r="E148">
            <v>0</v>
          </cell>
          <cell r="H148">
            <v>2</v>
          </cell>
          <cell r="I148" t="str">
            <v>1x</v>
          </cell>
        </row>
        <row r="149">
          <cell r="D149">
            <v>2</v>
          </cell>
          <cell r="E149">
            <v>0</v>
          </cell>
          <cell r="H149">
            <v>2</v>
          </cell>
          <cell r="I149" t="str">
            <v>1x</v>
          </cell>
        </row>
        <row r="150">
          <cell r="D150">
            <v>2</v>
          </cell>
          <cell r="E150">
            <v>0</v>
          </cell>
          <cell r="H150">
            <v>2</v>
          </cell>
          <cell r="I150" t="str">
            <v>1x</v>
          </cell>
        </row>
        <row r="151">
          <cell r="D151">
            <v>2</v>
          </cell>
          <cell r="E151">
            <v>0</v>
          </cell>
          <cell r="H151">
            <v>2</v>
          </cell>
          <cell r="I151" t="str">
            <v>1x</v>
          </cell>
        </row>
        <row r="152">
          <cell r="D152">
            <v>2</v>
          </cell>
          <cell r="E152">
            <v>0</v>
          </cell>
          <cell r="H152">
            <v>2</v>
          </cell>
          <cell r="I152" t="str">
            <v>1x</v>
          </cell>
        </row>
        <row r="153">
          <cell r="D153">
            <v>1</v>
          </cell>
          <cell r="E153">
            <v>0</v>
          </cell>
          <cell r="H153">
            <v>2</v>
          </cell>
          <cell r="I153" t="str">
            <v>1x</v>
          </cell>
        </row>
        <row r="154">
          <cell r="D154">
            <v>2</v>
          </cell>
          <cell r="E154">
            <v>0</v>
          </cell>
          <cell r="H154">
            <v>2</v>
          </cell>
          <cell r="I154" t="str">
            <v>1x</v>
          </cell>
        </row>
        <row r="155">
          <cell r="D155">
            <v>1</v>
          </cell>
          <cell r="E155">
            <v>0</v>
          </cell>
          <cell r="H155">
            <v>2</v>
          </cell>
          <cell r="I155" t="str">
            <v>1x</v>
          </cell>
        </row>
        <row r="156">
          <cell r="D156">
            <v>2</v>
          </cell>
          <cell r="E156">
            <v>0</v>
          </cell>
          <cell r="H156">
            <v>2</v>
          </cell>
          <cell r="I156" t="str">
            <v>1x</v>
          </cell>
        </row>
        <row r="157">
          <cell r="D157">
            <v>2</v>
          </cell>
          <cell r="E157">
            <v>0</v>
          </cell>
          <cell r="H157">
            <v>2</v>
          </cell>
          <cell r="I157" t="str">
            <v>1x</v>
          </cell>
        </row>
        <row r="158">
          <cell r="D158">
            <v>2</v>
          </cell>
          <cell r="E158">
            <v>0</v>
          </cell>
          <cell r="H158">
            <v>2</v>
          </cell>
          <cell r="I158" t="str">
            <v>1x</v>
          </cell>
        </row>
        <row r="159">
          <cell r="D159">
            <v>2</v>
          </cell>
          <cell r="E159">
            <v>0</v>
          </cell>
          <cell r="H159">
            <v>2</v>
          </cell>
          <cell r="I159" t="str">
            <v>1x</v>
          </cell>
        </row>
        <row r="160">
          <cell r="D160">
            <v>2</v>
          </cell>
          <cell r="E160">
            <v>0</v>
          </cell>
          <cell r="H160">
            <v>2</v>
          </cell>
          <cell r="I160" t="str">
            <v>1x</v>
          </cell>
        </row>
        <row r="161">
          <cell r="D161">
            <v>1</v>
          </cell>
          <cell r="E161">
            <v>0</v>
          </cell>
          <cell r="H161">
            <v>2</v>
          </cell>
          <cell r="I161" t="str">
            <v>1x</v>
          </cell>
        </row>
        <row r="162">
          <cell r="D162">
            <v>3</v>
          </cell>
          <cell r="E162">
            <v>0</v>
          </cell>
          <cell r="H162">
            <v>2</v>
          </cell>
          <cell r="I162" t="str">
            <v>1x</v>
          </cell>
        </row>
        <row r="163">
          <cell r="D163">
            <v>1</v>
          </cell>
          <cell r="E163">
            <v>0</v>
          </cell>
          <cell r="H163">
            <v>2</v>
          </cell>
          <cell r="I163" t="str">
            <v>1x</v>
          </cell>
        </row>
        <row r="164">
          <cell r="D164">
            <v>2</v>
          </cell>
          <cell r="E164">
            <v>0</v>
          </cell>
          <cell r="H164">
            <v>2</v>
          </cell>
          <cell r="I164" t="str">
            <v>1x</v>
          </cell>
        </row>
        <row r="165">
          <cell r="D165">
            <v>3</v>
          </cell>
          <cell r="E165">
            <v>0</v>
          </cell>
          <cell r="H165">
            <v>2</v>
          </cell>
          <cell r="I165" t="str">
            <v>1x</v>
          </cell>
        </row>
        <row r="166">
          <cell r="D166">
            <v>1</v>
          </cell>
          <cell r="E166">
            <v>0</v>
          </cell>
          <cell r="H166">
            <v>2</v>
          </cell>
          <cell r="I166" t="str">
            <v>1x</v>
          </cell>
        </row>
        <row r="167">
          <cell r="D167">
            <v>1</v>
          </cell>
          <cell r="E167">
            <v>0</v>
          </cell>
          <cell r="H167">
            <v>2</v>
          </cell>
          <cell r="I167" t="str">
            <v>1x</v>
          </cell>
        </row>
        <row r="168">
          <cell r="D168">
            <v>2</v>
          </cell>
          <cell r="E168">
            <v>0</v>
          </cell>
          <cell r="H168">
            <v>2</v>
          </cell>
          <cell r="I168" t="str">
            <v>1x</v>
          </cell>
        </row>
        <row r="169">
          <cell r="D169">
            <v>1</v>
          </cell>
          <cell r="E169">
            <v>0</v>
          </cell>
          <cell r="H169">
            <v>2</v>
          </cell>
          <cell r="I169" t="str">
            <v>1x</v>
          </cell>
        </row>
        <row r="170">
          <cell r="D170">
            <v>2</v>
          </cell>
          <cell r="E170">
            <v>0</v>
          </cell>
          <cell r="H170">
            <v>2</v>
          </cell>
          <cell r="I170" t="str">
            <v>1x</v>
          </cell>
        </row>
        <row r="171">
          <cell r="D171">
            <v>1</v>
          </cell>
          <cell r="E171">
            <v>0</v>
          </cell>
          <cell r="H171">
            <v>2</v>
          </cell>
          <cell r="I171" t="str">
            <v>1x</v>
          </cell>
        </row>
        <row r="172">
          <cell r="D172">
            <v>1</v>
          </cell>
          <cell r="E172">
            <v>0</v>
          </cell>
          <cell r="H172">
            <v>2</v>
          </cell>
          <cell r="I172" t="str">
            <v>1x</v>
          </cell>
        </row>
        <row r="173">
          <cell r="D173">
            <v>1</v>
          </cell>
          <cell r="E173">
            <v>0</v>
          </cell>
          <cell r="H173">
            <v>2</v>
          </cell>
          <cell r="I173" t="str">
            <v>1x</v>
          </cell>
        </row>
        <row r="174">
          <cell r="D174">
            <v>2</v>
          </cell>
          <cell r="E174">
            <v>0</v>
          </cell>
          <cell r="H174">
            <v>2</v>
          </cell>
          <cell r="I174" t="str">
            <v>1x</v>
          </cell>
        </row>
        <row r="175">
          <cell r="D175">
            <v>1</v>
          </cell>
          <cell r="E175">
            <v>0</v>
          </cell>
          <cell r="H175">
            <v>2</v>
          </cell>
          <cell r="I175" t="str">
            <v>1x</v>
          </cell>
        </row>
        <row r="176">
          <cell r="D176">
            <v>1</v>
          </cell>
          <cell r="E176">
            <v>0</v>
          </cell>
          <cell r="H176">
            <v>2</v>
          </cell>
          <cell r="I176" t="str">
            <v>1x</v>
          </cell>
        </row>
        <row r="177">
          <cell r="D177">
            <v>1</v>
          </cell>
          <cell r="E177">
            <v>0</v>
          </cell>
          <cell r="H177">
            <v>2</v>
          </cell>
          <cell r="I177" t="str">
            <v>1x</v>
          </cell>
        </row>
        <row r="178">
          <cell r="D178">
            <v>1</v>
          </cell>
          <cell r="E178">
            <v>0</v>
          </cell>
          <cell r="H178">
            <v>2</v>
          </cell>
          <cell r="I178" t="str">
            <v>1x</v>
          </cell>
        </row>
        <row r="179">
          <cell r="D179">
            <v>1</v>
          </cell>
          <cell r="E179">
            <v>0</v>
          </cell>
          <cell r="H179">
            <v>2</v>
          </cell>
          <cell r="I179" t="str">
            <v>1x</v>
          </cell>
        </row>
        <row r="180">
          <cell r="D180">
            <v>1</v>
          </cell>
          <cell r="E180">
            <v>0</v>
          </cell>
          <cell r="H180">
            <v>2</v>
          </cell>
          <cell r="I180" t="str">
            <v>1x</v>
          </cell>
        </row>
        <row r="181">
          <cell r="D181">
            <v>1</v>
          </cell>
          <cell r="E181">
            <v>0</v>
          </cell>
          <cell r="H181">
            <v>2</v>
          </cell>
          <cell r="I181" t="str">
            <v>1x</v>
          </cell>
        </row>
        <row r="182">
          <cell r="D182">
            <v>1</v>
          </cell>
          <cell r="E182">
            <v>0</v>
          </cell>
          <cell r="H182">
            <v>2</v>
          </cell>
          <cell r="I182" t="str">
            <v>1x</v>
          </cell>
        </row>
        <row r="183">
          <cell r="D183">
            <v>1</v>
          </cell>
          <cell r="E183">
            <v>0</v>
          </cell>
          <cell r="H183">
            <v>2</v>
          </cell>
          <cell r="I183" t="str">
            <v>1x</v>
          </cell>
        </row>
        <row r="184">
          <cell r="D184">
            <v>1</v>
          </cell>
          <cell r="E184">
            <v>0</v>
          </cell>
          <cell r="H184">
            <v>2</v>
          </cell>
          <cell r="I184" t="str">
            <v>1x</v>
          </cell>
        </row>
        <row r="185">
          <cell r="D185">
            <v>1</v>
          </cell>
          <cell r="E185">
            <v>0</v>
          </cell>
          <cell r="H185">
            <v>2</v>
          </cell>
          <cell r="I185" t="str">
            <v>1x</v>
          </cell>
        </row>
        <row r="186">
          <cell r="D186">
            <v>1</v>
          </cell>
          <cell r="E186">
            <v>0</v>
          </cell>
          <cell r="H186">
            <v>2</v>
          </cell>
          <cell r="I186" t="str">
            <v>1x</v>
          </cell>
        </row>
        <row r="187">
          <cell r="D187">
            <v>1</v>
          </cell>
          <cell r="E187">
            <v>0</v>
          </cell>
          <cell r="H187">
            <v>2</v>
          </cell>
          <cell r="I187" t="str">
            <v>1x</v>
          </cell>
        </row>
        <row r="188">
          <cell r="D188">
            <v>1</v>
          </cell>
          <cell r="E188">
            <v>0</v>
          </cell>
          <cell r="H188">
            <v>2</v>
          </cell>
          <cell r="I188" t="str">
            <v>1x</v>
          </cell>
        </row>
        <row r="189">
          <cell r="D189">
            <v>1</v>
          </cell>
          <cell r="E189">
            <v>0</v>
          </cell>
          <cell r="H189">
            <v>2</v>
          </cell>
          <cell r="I189" t="str">
            <v>1x</v>
          </cell>
        </row>
        <row r="190">
          <cell r="D190">
            <v>1</v>
          </cell>
          <cell r="E190">
            <v>0</v>
          </cell>
          <cell r="H190">
            <v>2</v>
          </cell>
          <cell r="I190" t="str">
            <v>1x</v>
          </cell>
        </row>
        <row r="191">
          <cell r="D191">
            <v>1</v>
          </cell>
          <cell r="E191">
            <v>0</v>
          </cell>
          <cell r="H191">
            <v>2</v>
          </cell>
          <cell r="I191" t="str">
            <v>1x</v>
          </cell>
        </row>
        <row r="192">
          <cell r="D192">
            <v>1</v>
          </cell>
          <cell r="E192">
            <v>0</v>
          </cell>
          <cell r="H192">
            <v>2</v>
          </cell>
          <cell r="I192" t="str">
            <v>1x</v>
          </cell>
        </row>
        <row r="193">
          <cell r="D193">
            <v>1</v>
          </cell>
          <cell r="E193">
            <v>0</v>
          </cell>
          <cell r="H193">
            <v>2</v>
          </cell>
          <cell r="I193" t="str">
            <v>1x</v>
          </cell>
        </row>
        <row r="194">
          <cell r="D194">
            <v>1</v>
          </cell>
          <cell r="E194">
            <v>0</v>
          </cell>
          <cell r="H194">
            <v>2</v>
          </cell>
          <cell r="I194" t="str">
            <v>1x</v>
          </cell>
        </row>
        <row r="195">
          <cell r="D195">
            <v>1</v>
          </cell>
          <cell r="E195">
            <v>0</v>
          </cell>
          <cell r="H195">
            <v>2</v>
          </cell>
          <cell r="I195" t="str">
            <v>1x</v>
          </cell>
        </row>
        <row r="196">
          <cell r="D196">
            <v>1</v>
          </cell>
          <cell r="E196">
            <v>0</v>
          </cell>
          <cell r="H196">
            <v>2</v>
          </cell>
          <cell r="I196" t="str">
            <v>1x</v>
          </cell>
        </row>
        <row r="197">
          <cell r="D197">
            <v>1</v>
          </cell>
          <cell r="E197">
            <v>0</v>
          </cell>
          <cell r="H197">
            <v>2</v>
          </cell>
          <cell r="I197" t="str">
            <v>1x</v>
          </cell>
        </row>
        <row r="198">
          <cell r="D198">
            <v>1</v>
          </cell>
          <cell r="E198">
            <v>0</v>
          </cell>
          <cell r="H198">
            <v>2</v>
          </cell>
          <cell r="I198" t="str">
            <v>1x</v>
          </cell>
        </row>
        <row r="199">
          <cell r="D199">
            <v>2</v>
          </cell>
          <cell r="E199">
            <v>0</v>
          </cell>
          <cell r="H199">
            <v>2</v>
          </cell>
          <cell r="I199" t="str">
            <v>1x</v>
          </cell>
        </row>
        <row r="200">
          <cell r="D200">
            <v>1</v>
          </cell>
          <cell r="E200">
            <v>0</v>
          </cell>
          <cell r="H200">
            <v>2</v>
          </cell>
          <cell r="I200" t="str">
            <v>1x</v>
          </cell>
        </row>
        <row r="201">
          <cell r="D201">
            <v>2</v>
          </cell>
          <cell r="E201">
            <v>0</v>
          </cell>
          <cell r="H201">
            <v>1</v>
          </cell>
          <cell r="I201" t="str">
            <v>2x</v>
          </cell>
        </row>
        <row r="202">
          <cell r="D202">
            <v>2</v>
          </cell>
          <cell r="E202">
            <v>0</v>
          </cell>
          <cell r="H202">
            <v>1</v>
          </cell>
          <cell r="I202" t="str">
            <v>2x</v>
          </cell>
        </row>
        <row r="203">
          <cell r="D203">
            <v>1</v>
          </cell>
          <cell r="E203">
            <v>0</v>
          </cell>
          <cell r="H203">
            <v>2</v>
          </cell>
          <cell r="I203" t="str">
            <v>2x</v>
          </cell>
        </row>
        <row r="204">
          <cell r="D204">
            <v>2</v>
          </cell>
          <cell r="E204">
            <v>0</v>
          </cell>
          <cell r="H204">
            <v>2</v>
          </cell>
          <cell r="I204" t="str">
            <v>2x</v>
          </cell>
        </row>
        <row r="205">
          <cell r="D205">
            <v>2</v>
          </cell>
          <cell r="E205">
            <v>0</v>
          </cell>
          <cell r="H205">
            <v>2</v>
          </cell>
          <cell r="I205" t="str">
            <v>2x</v>
          </cell>
        </row>
        <row r="206">
          <cell r="D206">
            <v>2</v>
          </cell>
          <cell r="E206">
            <v>0</v>
          </cell>
          <cell r="H206">
            <v>2</v>
          </cell>
          <cell r="I206" t="str">
            <v>2x</v>
          </cell>
        </row>
        <row r="207">
          <cell r="D207">
            <v>2</v>
          </cell>
          <cell r="E207">
            <v>0</v>
          </cell>
          <cell r="H207">
            <v>2</v>
          </cell>
          <cell r="I207" t="str">
            <v>2x</v>
          </cell>
        </row>
        <row r="208">
          <cell r="D208">
            <v>2</v>
          </cell>
          <cell r="E208">
            <v>0</v>
          </cell>
          <cell r="H208">
            <v>2</v>
          </cell>
          <cell r="I208" t="str">
            <v>1x</v>
          </cell>
        </row>
        <row r="209">
          <cell r="D209">
            <v>2</v>
          </cell>
          <cell r="E209">
            <v>0</v>
          </cell>
          <cell r="H209">
            <v>2</v>
          </cell>
          <cell r="I209" t="str">
            <v>1x</v>
          </cell>
        </row>
        <row r="210">
          <cell r="D210">
            <v>2</v>
          </cell>
          <cell r="E210">
            <v>0</v>
          </cell>
          <cell r="H210">
            <v>2</v>
          </cell>
          <cell r="I210" t="str">
            <v>1x</v>
          </cell>
        </row>
        <row r="211">
          <cell r="D211">
            <v>2</v>
          </cell>
          <cell r="E211">
            <v>0</v>
          </cell>
          <cell r="H211">
            <v>2</v>
          </cell>
          <cell r="I211" t="str">
            <v>1x</v>
          </cell>
        </row>
        <row r="212">
          <cell r="D212">
            <v>2</v>
          </cell>
          <cell r="E212">
            <v>0</v>
          </cell>
          <cell r="H212">
            <v>2</v>
          </cell>
          <cell r="I212" t="str">
            <v>1x</v>
          </cell>
        </row>
        <row r="213">
          <cell r="D213">
            <v>2</v>
          </cell>
          <cell r="E213">
            <v>0</v>
          </cell>
          <cell r="H213">
            <v>2</v>
          </cell>
          <cell r="I213" t="str">
            <v>1x</v>
          </cell>
        </row>
        <row r="214">
          <cell r="D214">
            <v>2</v>
          </cell>
          <cell r="E214">
            <v>0</v>
          </cell>
          <cell r="H214">
            <v>2</v>
          </cell>
          <cell r="I214" t="str">
            <v>1x</v>
          </cell>
        </row>
        <row r="215">
          <cell r="D215">
            <v>2</v>
          </cell>
          <cell r="E215">
            <v>0</v>
          </cell>
          <cell r="H215">
            <v>2</v>
          </cell>
          <cell r="I215" t="str">
            <v>1x</v>
          </cell>
        </row>
        <row r="216">
          <cell r="D216">
            <v>2</v>
          </cell>
          <cell r="E216">
            <v>0</v>
          </cell>
          <cell r="H216">
            <v>2</v>
          </cell>
          <cell r="I216" t="str">
            <v>1x</v>
          </cell>
        </row>
        <row r="217">
          <cell r="D217">
            <v>2</v>
          </cell>
          <cell r="E217">
            <v>0</v>
          </cell>
          <cell r="H217">
            <v>2</v>
          </cell>
          <cell r="I217" t="str">
            <v>1x</v>
          </cell>
        </row>
        <row r="218">
          <cell r="D218">
            <v>2</v>
          </cell>
          <cell r="E218">
            <v>0</v>
          </cell>
          <cell r="H218">
            <v>2</v>
          </cell>
          <cell r="I218" t="str">
            <v>1x</v>
          </cell>
        </row>
        <row r="219">
          <cell r="D219">
            <v>2</v>
          </cell>
          <cell r="E219">
            <v>0</v>
          </cell>
          <cell r="H219">
            <v>2</v>
          </cell>
          <cell r="I219" t="str">
            <v>1x</v>
          </cell>
        </row>
        <row r="220">
          <cell r="D220">
            <v>2</v>
          </cell>
          <cell r="E220">
            <v>0</v>
          </cell>
          <cell r="H220">
            <v>2</v>
          </cell>
          <cell r="I220" t="str">
            <v>1x</v>
          </cell>
        </row>
        <row r="221">
          <cell r="D221">
            <v>2</v>
          </cell>
          <cell r="E221">
            <v>0</v>
          </cell>
          <cell r="H221">
            <v>2</v>
          </cell>
          <cell r="I221" t="str">
            <v>1x</v>
          </cell>
        </row>
        <row r="222">
          <cell r="D222">
            <v>3</v>
          </cell>
          <cell r="E222">
            <v>0</v>
          </cell>
          <cell r="H222">
            <v>2</v>
          </cell>
          <cell r="I222" t="str">
            <v>1x</v>
          </cell>
        </row>
        <row r="223">
          <cell r="D223">
            <v>2</v>
          </cell>
          <cell r="E223">
            <v>0</v>
          </cell>
          <cell r="H223">
            <v>2</v>
          </cell>
          <cell r="I223" t="str">
            <v>1x</v>
          </cell>
        </row>
        <row r="224">
          <cell r="D224">
            <v>2</v>
          </cell>
          <cell r="E224">
            <v>0</v>
          </cell>
          <cell r="H224">
            <v>2</v>
          </cell>
          <cell r="I224" t="str">
            <v>1x</v>
          </cell>
        </row>
        <row r="225">
          <cell r="D225">
            <v>2</v>
          </cell>
          <cell r="E225">
            <v>0</v>
          </cell>
          <cell r="H225">
            <v>2</v>
          </cell>
          <cell r="I225" t="str">
            <v>1x</v>
          </cell>
        </row>
        <row r="226">
          <cell r="D226">
            <v>2</v>
          </cell>
          <cell r="E226">
            <v>0</v>
          </cell>
          <cell r="H226">
            <v>2</v>
          </cell>
          <cell r="I226" t="str">
            <v>1x</v>
          </cell>
        </row>
        <row r="227">
          <cell r="D227">
            <v>2</v>
          </cell>
          <cell r="E227">
            <v>0</v>
          </cell>
          <cell r="H227">
            <v>2</v>
          </cell>
          <cell r="I227" t="str">
            <v>1x</v>
          </cell>
        </row>
        <row r="228">
          <cell r="D228">
            <v>1</v>
          </cell>
          <cell r="E228">
            <v>0</v>
          </cell>
          <cell r="H228">
            <v>2</v>
          </cell>
          <cell r="I228" t="str">
            <v>1x</v>
          </cell>
        </row>
        <row r="229">
          <cell r="D229">
            <v>1</v>
          </cell>
          <cell r="E229">
            <v>0</v>
          </cell>
          <cell r="H229">
            <v>2</v>
          </cell>
          <cell r="I229" t="str">
            <v>1x</v>
          </cell>
        </row>
        <row r="230">
          <cell r="D230">
            <v>1</v>
          </cell>
          <cell r="E230">
            <v>0</v>
          </cell>
          <cell r="H230">
            <v>2</v>
          </cell>
          <cell r="I230" t="str">
            <v>1x</v>
          </cell>
        </row>
        <row r="231">
          <cell r="D231">
            <v>1</v>
          </cell>
          <cell r="E231">
            <v>0</v>
          </cell>
          <cell r="H231">
            <v>2</v>
          </cell>
          <cell r="I231" t="str">
            <v>1x</v>
          </cell>
        </row>
        <row r="232">
          <cell r="D232">
            <v>2</v>
          </cell>
          <cell r="E232">
            <v>0</v>
          </cell>
          <cell r="H232">
            <v>2</v>
          </cell>
          <cell r="I232" t="str">
            <v>1x</v>
          </cell>
        </row>
        <row r="233">
          <cell r="D233">
            <v>2</v>
          </cell>
          <cell r="E233">
            <v>0</v>
          </cell>
          <cell r="H233">
            <v>2</v>
          </cell>
          <cell r="I233" t="str">
            <v>1x</v>
          </cell>
        </row>
        <row r="234">
          <cell r="D234">
            <v>2</v>
          </cell>
          <cell r="E234">
            <v>0</v>
          </cell>
          <cell r="H234">
            <v>2</v>
          </cell>
          <cell r="I234" t="str">
            <v>1x</v>
          </cell>
        </row>
        <row r="235">
          <cell r="D235">
            <v>1</v>
          </cell>
          <cell r="E235">
            <v>0</v>
          </cell>
          <cell r="H235">
            <v>2</v>
          </cell>
          <cell r="I235" t="str">
            <v>1x</v>
          </cell>
        </row>
        <row r="236">
          <cell r="D236">
            <v>2</v>
          </cell>
          <cell r="E236">
            <v>0</v>
          </cell>
          <cell r="H236">
            <v>2</v>
          </cell>
          <cell r="I236" t="str">
            <v>1x</v>
          </cell>
        </row>
        <row r="237">
          <cell r="D237">
            <v>2</v>
          </cell>
          <cell r="E237">
            <v>0</v>
          </cell>
          <cell r="H237">
            <v>2</v>
          </cell>
          <cell r="I237" t="str">
            <v>1x</v>
          </cell>
        </row>
        <row r="238">
          <cell r="D238">
            <v>1</v>
          </cell>
          <cell r="E238">
            <v>0</v>
          </cell>
          <cell r="H238">
            <v>2</v>
          </cell>
          <cell r="I238" t="str">
            <v>1x</v>
          </cell>
        </row>
        <row r="239">
          <cell r="D239">
            <v>2</v>
          </cell>
          <cell r="E239">
            <v>0</v>
          </cell>
          <cell r="H239">
            <v>2</v>
          </cell>
          <cell r="I239" t="str">
            <v>1x</v>
          </cell>
        </row>
        <row r="240">
          <cell r="D240">
            <v>1</v>
          </cell>
          <cell r="E240">
            <v>0</v>
          </cell>
          <cell r="H240">
            <v>2</v>
          </cell>
          <cell r="I240" t="str">
            <v>1x</v>
          </cell>
        </row>
        <row r="241">
          <cell r="D241">
            <v>1</v>
          </cell>
          <cell r="E241">
            <v>0</v>
          </cell>
          <cell r="H241">
            <v>2</v>
          </cell>
          <cell r="I241" t="str">
            <v>1x</v>
          </cell>
        </row>
        <row r="242">
          <cell r="D242">
            <v>1</v>
          </cell>
          <cell r="E242">
            <v>0</v>
          </cell>
          <cell r="H242">
            <v>2</v>
          </cell>
          <cell r="I242" t="str">
            <v>1x</v>
          </cell>
        </row>
        <row r="243">
          <cell r="D243">
            <v>1</v>
          </cell>
          <cell r="E243">
            <v>0</v>
          </cell>
          <cell r="H243">
            <v>2</v>
          </cell>
          <cell r="I243" t="str">
            <v>1x</v>
          </cell>
        </row>
        <row r="244">
          <cell r="D244">
            <v>1</v>
          </cell>
          <cell r="E244">
            <v>0</v>
          </cell>
          <cell r="H244">
            <v>2</v>
          </cell>
          <cell r="I244" t="str">
            <v>1x</v>
          </cell>
        </row>
        <row r="245">
          <cell r="D245">
            <v>1</v>
          </cell>
          <cell r="E245">
            <v>0</v>
          </cell>
          <cell r="H245">
            <v>2</v>
          </cell>
          <cell r="I245" t="str">
            <v>1x</v>
          </cell>
        </row>
        <row r="246">
          <cell r="D246">
            <v>1</v>
          </cell>
          <cell r="E246">
            <v>0</v>
          </cell>
          <cell r="H246">
            <v>2</v>
          </cell>
          <cell r="I246" t="str">
            <v>1x</v>
          </cell>
        </row>
        <row r="247">
          <cell r="D247">
            <v>1</v>
          </cell>
          <cell r="E247">
            <v>0</v>
          </cell>
          <cell r="H247">
            <v>2</v>
          </cell>
          <cell r="I247" t="str">
            <v>1x</v>
          </cell>
        </row>
        <row r="248">
          <cell r="D248">
            <v>1</v>
          </cell>
          <cell r="E248">
            <v>0</v>
          </cell>
          <cell r="H248">
            <v>2</v>
          </cell>
          <cell r="I248" t="str">
            <v>1x</v>
          </cell>
        </row>
        <row r="249">
          <cell r="D249">
            <v>1</v>
          </cell>
          <cell r="E249">
            <v>0</v>
          </cell>
          <cell r="H249">
            <v>2</v>
          </cell>
          <cell r="I249" t="str">
            <v>1x</v>
          </cell>
        </row>
        <row r="250">
          <cell r="D250">
            <v>1</v>
          </cell>
          <cell r="E250">
            <v>0</v>
          </cell>
          <cell r="H250">
            <v>2</v>
          </cell>
          <cell r="I250" t="str">
            <v>1x</v>
          </cell>
        </row>
        <row r="251">
          <cell r="D251">
            <v>1</v>
          </cell>
          <cell r="E251">
            <v>0</v>
          </cell>
          <cell r="H251">
            <v>2</v>
          </cell>
          <cell r="I251" t="str">
            <v>1x</v>
          </cell>
        </row>
        <row r="252">
          <cell r="D252">
            <v>1</v>
          </cell>
          <cell r="E252">
            <v>0</v>
          </cell>
          <cell r="H252">
            <v>2</v>
          </cell>
          <cell r="I252" t="str">
            <v>1x</v>
          </cell>
        </row>
        <row r="253">
          <cell r="D253">
            <v>1</v>
          </cell>
          <cell r="E253">
            <v>0</v>
          </cell>
          <cell r="H253">
            <v>2</v>
          </cell>
          <cell r="I253" t="str">
            <v>1x</v>
          </cell>
        </row>
        <row r="254">
          <cell r="D254">
            <v>1</v>
          </cell>
          <cell r="E254">
            <v>0</v>
          </cell>
          <cell r="H254">
            <v>2</v>
          </cell>
          <cell r="I254" t="str">
            <v>1x</v>
          </cell>
        </row>
        <row r="255">
          <cell r="D255">
            <v>1</v>
          </cell>
          <cell r="E255">
            <v>0</v>
          </cell>
          <cell r="H255">
            <v>2</v>
          </cell>
          <cell r="I255" t="str">
            <v>1x</v>
          </cell>
        </row>
        <row r="256">
          <cell r="D256">
            <v>1</v>
          </cell>
          <cell r="E256">
            <v>0</v>
          </cell>
          <cell r="H256">
            <v>2</v>
          </cell>
          <cell r="I256" t="str">
            <v>1x</v>
          </cell>
        </row>
        <row r="257">
          <cell r="D257">
            <v>1</v>
          </cell>
          <cell r="E257">
            <v>0</v>
          </cell>
          <cell r="H257">
            <v>2</v>
          </cell>
          <cell r="I257" t="str">
            <v>1x</v>
          </cell>
        </row>
        <row r="258">
          <cell r="D258">
            <v>1</v>
          </cell>
          <cell r="E258">
            <v>0</v>
          </cell>
          <cell r="H258">
            <v>2</v>
          </cell>
          <cell r="I258" t="str">
            <v>1x</v>
          </cell>
        </row>
        <row r="259">
          <cell r="D259">
            <v>1</v>
          </cell>
          <cell r="E259">
            <v>0</v>
          </cell>
          <cell r="H259">
            <v>2</v>
          </cell>
          <cell r="I259" t="str">
            <v>1x</v>
          </cell>
        </row>
        <row r="260">
          <cell r="D260">
            <v>1</v>
          </cell>
          <cell r="E260">
            <v>0</v>
          </cell>
          <cell r="H260">
            <v>2</v>
          </cell>
          <cell r="I260" t="str">
            <v>1x</v>
          </cell>
        </row>
        <row r="261">
          <cell r="D261">
            <v>1</v>
          </cell>
          <cell r="E261">
            <v>0</v>
          </cell>
          <cell r="H261">
            <v>2</v>
          </cell>
          <cell r="I261" t="str">
            <v>1x</v>
          </cell>
        </row>
        <row r="262">
          <cell r="D262">
            <v>1</v>
          </cell>
          <cell r="E262">
            <v>0</v>
          </cell>
          <cell r="H262">
            <v>2</v>
          </cell>
          <cell r="I262" t="str">
            <v>1x</v>
          </cell>
        </row>
        <row r="263">
          <cell r="D263">
            <v>0</v>
          </cell>
          <cell r="E263">
            <v>0</v>
          </cell>
          <cell r="H263">
            <v>2</v>
          </cell>
          <cell r="I263" t="str">
            <v>1x</v>
          </cell>
        </row>
        <row r="264">
          <cell r="D264">
            <v>1</v>
          </cell>
          <cell r="E264">
            <v>0</v>
          </cell>
          <cell r="H264">
            <v>2</v>
          </cell>
          <cell r="I264" t="str">
            <v>1x</v>
          </cell>
        </row>
        <row r="265">
          <cell r="D265">
            <v>1</v>
          </cell>
          <cell r="E265">
            <v>0</v>
          </cell>
          <cell r="H265">
            <v>2</v>
          </cell>
          <cell r="I265" t="str">
            <v>1x</v>
          </cell>
        </row>
        <row r="266">
          <cell r="D266">
            <v>1</v>
          </cell>
          <cell r="E266">
            <v>0</v>
          </cell>
          <cell r="H266">
            <v>2</v>
          </cell>
          <cell r="I266" t="str">
            <v>1x</v>
          </cell>
        </row>
        <row r="267">
          <cell r="D267">
            <v>1</v>
          </cell>
          <cell r="E267">
            <v>0</v>
          </cell>
          <cell r="H267">
            <v>2</v>
          </cell>
          <cell r="I267" t="str">
            <v>1x</v>
          </cell>
        </row>
        <row r="268">
          <cell r="D268">
            <v>1</v>
          </cell>
          <cell r="E268">
            <v>0</v>
          </cell>
          <cell r="H268">
            <v>2</v>
          </cell>
          <cell r="I268" t="str">
            <v>1x</v>
          </cell>
        </row>
        <row r="269">
          <cell r="D269">
            <v>1</v>
          </cell>
          <cell r="E269">
            <v>0</v>
          </cell>
          <cell r="H269">
            <v>2</v>
          </cell>
          <cell r="I269" t="str">
            <v>1x</v>
          </cell>
        </row>
        <row r="270">
          <cell r="D270">
            <v>1</v>
          </cell>
          <cell r="E270">
            <v>0</v>
          </cell>
          <cell r="H270">
            <v>2</v>
          </cell>
          <cell r="I270" t="str">
            <v>1x</v>
          </cell>
        </row>
        <row r="271">
          <cell r="D271">
            <v>1</v>
          </cell>
          <cell r="E271">
            <v>0</v>
          </cell>
          <cell r="H271">
            <v>2</v>
          </cell>
          <cell r="I271" t="str">
            <v>1x</v>
          </cell>
        </row>
        <row r="272">
          <cell r="D272">
            <v>1</v>
          </cell>
          <cell r="E272">
            <v>0</v>
          </cell>
          <cell r="H272">
            <v>2</v>
          </cell>
          <cell r="I272" t="str">
            <v>1x</v>
          </cell>
        </row>
        <row r="273">
          <cell r="D273">
            <v>2</v>
          </cell>
          <cell r="E273">
            <v>0</v>
          </cell>
          <cell r="H273">
            <v>2</v>
          </cell>
          <cell r="I273" t="str">
            <v>1x</v>
          </cell>
        </row>
        <row r="274">
          <cell r="D274">
            <v>2</v>
          </cell>
          <cell r="E274">
            <v>0</v>
          </cell>
          <cell r="H274">
            <v>2</v>
          </cell>
          <cell r="I274" t="str">
            <v>1x</v>
          </cell>
        </row>
        <row r="275">
          <cell r="D275">
            <v>2</v>
          </cell>
          <cell r="E275">
            <v>0</v>
          </cell>
          <cell r="H275">
            <v>2</v>
          </cell>
          <cell r="I275" t="str">
            <v>1x</v>
          </cell>
        </row>
        <row r="276">
          <cell r="D276">
            <v>2</v>
          </cell>
          <cell r="E276">
            <v>0</v>
          </cell>
          <cell r="H276">
            <v>2</v>
          </cell>
          <cell r="I276" t="str">
            <v>1x</v>
          </cell>
        </row>
        <row r="277">
          <cell r="D277">
            <v>1</v>
          </cell>
          <cell r="E277">
            <v>0</v>
          </cell>
          <cell r="H277">
            <v>2</v>
          </cell>
          <cell r="I277" t="str">
            <v>1x</v>
          </cell>
        </row>
        <row r="278">
          <cell r="D278">
            <v>2</v>
          </cell>
          <cell r="E278">
            <v>0</v>
          </cell>
          <cell r="H278">
            <v>2</v>
          </cell>
          <cell r="I278" t="str">
            <v>1x</v>
          </cell>
        </row>
        <row r="279">
          <cell r="D279">
            <v>1</v>
          </cell>
          <cell r="E279">
            <v>0</v>
          </cell>
          <cell r="H279">
            <v>2</v>
          </cell>
          <cell r="I279" t="str">
            <v>1x</v>
          </cell>
        </row>
        <row r="280">
          <cell r="D280">
            <v>1</v>
          </cell>
          <cell r="E280">
            <v>0</v>
          </cell>
          <cell r="H280">
            <v>2</v>
          </cell>
          <cell r="I280" t="str">
            <v>1x</v>
          </cell>
        </row>
        <row r="281">
          <cell r="D281">
            <v>1</v>
          </cell>
          <cell r="E281">
            <v>0</v>
          </cell>
          <cell r="H281">
            <v>2</v>
          </cell>
          <cell r="I281" t="str">
            <v>1x</v>
          </cell>
        </row>
        <row r="282">
          <cell r="D282">
            <v>1</v>
          </cell>
          <cell r="E282">
            <v>0</v>
          </cell>
          <cell r="H282">
            <v>2</v>
          </cell>
          <cell r="I282" t="str">
            <v>1x</v>
          </cell>
        </row>
        <row r="283">
          <cell r="D283">
            <v>1</v>
          </cell>
          <cell r="E283">
            <v>0</v>
          </cell>
          <cell r="H283">
            <v>2</v>
          </cell>
          <cell r="I283" t="str">
            <v>1x</v>
          </cell>
        </row>
        <row r="284">
          <cell r="D284">
            <v>1</v>
          </cell>
          <cell r="E284">
            <v>0</v>
          </cell>
          <cell r="H284">
            <v>2</v>
          </cell>
          <cell r="I284" t="str">
            <v>1x</v>
          </cell>
        </row>
        <row r="285">
          <cell r="D285">
            <v>1</v>
          </cell>
          <cell r="E285">
            <v>0</v>
          </cell>
          <cell r="H285">
            <v>2</v>
          </cell>
          <cell r="I285" t="str">
            <v>1x</v>
          </cell>
        </row>
        <row r="286">
          <cell r="D286">
            <v>1</v>
          </cell>
          <cell r="E286">
            <v>0</v>
          </cell>
          <cell r="H286">
            <v>2</v>
          </cell>
          <cell r="I286" t="str">
            <v>1x</v>
          </cell>
        </row>
        <row r="287">
          <cell r="D287">
            <v>1</v>
          </cell>
          <cell r="E287">
            <v>0</v>
          </cell>
          <cell r="H287">
            <v>2</v>
          </cell>
          <cell r="I287" t="str">
            <v>1x</v>
          </cell>
        </row>
        <row r="288">
          <cell r="D288">
            <v>2</v>
          </cell>
          <cell r="E288">
            <v>0</v>
          </cell>
          <cell r="H288">
            <v>2</v>
          </cell>
          <cell r="I288" t="str">
            <v>1x</v>
          </cell>
        </row>
        <row r="289">
          <cell r="D289">
            <v>2</v>
          </cell>
          <cell r="E289">
            <v>0</v>
          </cell>
          <cell r="H289">
            <v>2</v>
          </cell>
          <cell r="I289" t="str">
            <v>1x</v>
          </cell>
        </row>
        <row r="290">
          <cell r="D290">
            <v>2</v>
          </cell>
          <cell r="E290">
            <v>0</v>
          </cell>
          <cell r="H290">
            <v>2</v>
          </cell>
          <cell r="I290" t="str">
            <v>1x</v>
          </cell>
        </row>
        <row r="291">
          <cell r="D291">
            <v>2</v>
          </cell>
          <cell r="E291">
            <v>0</v>
          </cell>
          <cell r="H291">
            <v>2</v>
          </cell>
          <cell r="I291" t="str">
            <v>1x</v>
          </cell>
        </row>
        <row r="292">
          <cell r="D292">
            <v>2</v>
          </cell>
          <cell r="E292">
            <v>0</v>
          </cell>
          <cell r="H292">
            <v>2</v>
          </cell>
          <cell r="I292" t="str">
            <v>1x</v>
          </cell>
        </row>
        <row r="293">
          <cell r="D293">
            <v>2</v>
          </cell>
          <cell r="E293">
            <v>0</v>
          </cell>
          <cell r="H293">
            <v>2</v>
          </cell>
          <cell r="I293" t="str">
            <v>1x</v>
          </cell>
        </row>
        <row r="294">
          <cell r="D294">
            <v>1</v>
          </cell>
          <cell r="E294">
            <v>0</v>
          </cell>
          <cell r="H294">
            <v>2</v>
          </cell>
          <cell r="I294" t="str">
            <v>1x</v>
          </cell>
        </row>
        <row r="295">
          <cell r="D295">
            <v>2</v>
          </cell>
          <cell r="E295">
            <v>0</v>
          </cell>
          <cell r="H295">
            <v>2</v>
          </cell>
          <cell r="I295" t="str">
            <v>1x</v>
          </cell>
        </row>
        <row r="296">
          <cell r="D296">
            <v>2</v>
          </cell>
          <cell r="E296">
            <v>0</v>
          </cell>
          <cell r="H296">
            <v>2</v>
          </cell>
          <cell r="I296" t="str">
            <v>1x</v>
          </cell>
        </row>
        <row r="297">
          <cell r="D297">
            <v>2</v>
          </cell>
          <cell r="E297">
            <v>0</v>
          </cell>
          <cell r="H297">
            <v>2</v>
          </cell>
          <cell r="I297" t="str">
            <v>1x</v>
          </cell>
        </row>
        <row r="298">
          <cell r="D298">
            <v>2</v>
          </cell>
          <cell r="E298">
            <v>0</v>
          </cell>
          <cell r="H298">
            <v>2</v>
          </cell>
          <cell r="I298" t="str">
            <v>1x</v>
          </cell>
        </row>
        <row r="299">
          <cell r="D299">
            <v>2</v>
          </cell>
          <cell r="E299">
            <v>0</v>
          </cell>
          <cell r="H299">
            <v>2</v>
          </cell>
          <cell r="I299" t="str">
            <v>1x</v>
          </cell>
        </row>
        <row r="300">
          <cell r="D300">
            <v>2</v>
          </cell>
          <cell r="E300">
            <v>0</v>
          </cell>
          <cell r="H300">
            <v>2</v>
          </cell>
          <cell r="I300" t="str">
            <v>1x</v>
          </cell>
        </row>
        <row r="301">
          <cell r="D301">
            <v>2</v>
          </cell>
          <cell r="E301">
            <v>0</v>
          </cell>
          <cell r="H301">
            <v>2</v>
          </cell>
          <cell r="I301" t="str">
            <v>1x</v>
          </cell>
        </row>
        <row r="302">
          <cell r="D302">
            <v>2</v>
          </cell>
          <cell r="E302">
            <v>0</v>
          </cell>
          <cell r="H302">
            <v>2</v>
          </cell>
          <cell r="I302" t="str">
            <v>1x</v>
          </cell>
        </row>
        <row r="303">
          <cell r="D303">
            <v>2</v>
          </cell>
          <cell r="E303">
            <v>0</v>
          </cell>
          <cell r="H303">
            <v>2</v>
          </cell>
          <cell r="I303" t="str">
            <v>1x</v>
          </cell>
        </row>
        <row r="304">
          <cell r="D304">
            <v>1</v>
          </cell>
          <cell r="E304">
            <v>0</v>
          </cell>
          <cell r="H304">
            <v>2</v>
          </cell>
          <cell r="I304" t="str">
            <v>1x</v>
          </cell>
        </row>
        <row r="305">
          <cell r="D305">
            <v>2</v>
          </cell>
          <cell r="E305">
            <v>0</v>
          </cell>
          <cell r="H305">
            <v>2</v>
          </cell>
          <cell r="I305" t="str">
            <v>1x</v>
          </cell>
        </row>
        <row r="306">
          <cell r="D306">
            <v>2</v>
          </cell>
          <cell r="E306">
            <v>0</v>
          </cell>
          <cell r="H306">
            <v>2</v>
          </cell>
          <cell r="I306" t="str">
            <v>1x</v>
          </cell>
        </row>
        <row r="307">
          <cell r="D307">
            <v>1</v>
          </cell>
          <cell r="E307">
            <v>0</v>
          </cell>
          <cell r="H307">
            <v>2</v>
          </cell>
          <cell r="I307" t="str">
            <v>1x</v>
          </cell>
        </row>
        <row r="308">
          <cell r="D308">
            <v>1</v>
          </cell>
          <cell r="E308">
            <v>0</v>
          </cell>
          <cell r="H308">
            <v>2</v>
          </cell>
          <cell r="I308" t="str">
            <v>1x</v>
          </cell>
        </row>
        <row r="309">
          <cell r="D309">
            <v>2</v>
          </cell>
          <cell r="E309">
            <v>0</v>
          </cell>
          <cell r="H309">
            <v>2</v>
          </cell>
          <cell r="I309" t="str">
            <v>1x</v>
          </cell>
        </row>
        <row r="310">
          <cell r="D310">
            <v>1</v>
          </cell>
          <cell r="E310">
            <v>0</v>
          </cell>
          <cell r="H310">
            <v>2</v>
          </cell>
          <cell r="I310" t="str">
            <v>1x</v>
          </cell>
        </row>
        <row r="311">
          <cell r="D311">
            <v>1</v>
          </cell>
          <cell r="E311">
            <v>0</v>
          </cell>
          <cell r="H311">
            <v>2</v>
          </cell>
          <cell r="I311" t="str">
            <v>1x</v>
          </cell>
        </row>
        <row r="312">
          <cell r="D312">
            <v>2</v>
          </cell>
          <cell r="E312">
            <v>0</v>
          </cell>
          <cell r="H312">
            <v>2</v>
          </cell>
          <cell r="I312" t="str">
            <v>1x</v>
          </cell>
        </row>
        <row r="313">
          <cell r="D313">
            <v>1</v>
          </cell>
          <cell r="E313">
            <v>0</v>
          </cell>
          <cell r="H313">
            <v>2</v>
          </cell>
          <cell r="I313" t="str">
            <v>1x</v>
          </cell>
        </row>
        <row r="314">
          <cell r="D314">
            <v>2</v>
          </cell>
          <cell r="E314">
            <v>0</v>
          </cell>
          <cell r="H314">
            <v>2</v>
          </cell>
          <cell r="I314" t="str">
            <v>1x</v>
          </cell>
        </row>
        <row r="315">
          <cell r="D315">
            <v>2</v>
          </cell>
          <cell r="E315">
            <v>0</v>
          </cell>
          <cell r="H315">
            <v>2</v>
          </cell>
          <cell r="I315" t="str">
            <v>2x</v>
          </cell>
        </row>
        <row r="316">
          <cell r="D316">
            <v>2</v>
          </cell>
          <cell r="E316">
            <v>0</v>
          </cell>
          <cell r="H316">
            <v>2</v>
          </cell>
          <cell r="I316" t="str">
            <v>2x</v>
          </cell>
        </row>
        <row r="317">
          <cell r="D317">
            <v>1</v>
          </cell>
          <cell r="E317">
            <v>0</v>
          </cell>
          <cell r="H317">
            <v>2</v>
          </cell>
          <cell r="I317" t="str">
            <v>1x</v>
          </cell>
        </row>
        <row r="318">
          <cell r="D318">
            <v>2</v>
          </cell>
          <cell r="E318">
            <v>0</v>
          </cell>
          <cell r="H318">
            <v>2</v>
          </cell>
          <cell r="I318" t="str">
            <v>1x</v>
          </cell>
        </row>
        <row r="319">
          <cell r="D319">
            <v>1</v>
          </cell>
          <cell r="E319">
            <v>0</v>
          </cell>
          <cell r="H319">
            <v>2</v>
          </cell>
          <cell r="I319" t="str">
            <v>1x</v>
          </cell>
        </row>
        <row r="320">
          <cell r="D320">
            <v>2</v>
          </cell>
          <cell r="E320">
            <v>0</v>
          </cell>
          <cell r="H320">
            <v>2</v>
          </cell>
          <cell r="I320" t="str">
            <v>1x</v>
          </cell>
        </row>
        <row r="321">
          <cell r="D321">
            <v>1</v>
          </cell>
          <cell r="E321">
            <v>0</v>
          </cell>
          <cell r="H321">
            <v>2</v>
          </cell>
          <cell r="I321" t="str">
            <v>1x</v>
          </cell>
        </row>
        <row r="322">
          <cell r="D322">
            <v>1</v>
          </cell>
          <cell r="E322">
            <v>0</v>
          </cell>
          <cell r="H322">
            <v>2</v>
          </cell>
          <cell r="I322" t="str">
            <v>1x</v>
          </cell>
        </row>
        <row r="323">
          <cell r="D323">
            <v>0</v>
          </cell>
          <cell r="E323">
            <v>1</v>
          </cell>
          <cell r="H323">
            <v>2</v>
          </cell>
          <cell r="I323" t="str">
            <v>1x</v>
          </cell>
        </row>
        <row r="324">
          <cell r="D324">
            <v>2</v>
          </cell>
          <cell r="E324">
            <v>0</v>
          </cell>
          <cell r="H324">
            <v>2</v>
          </cell>
          <cell r="I324" t="str">
            <v>1x</v>
          </cell>
        </row>
        <row r="325">
          <cell r="D325">
            <v>2</v>
          </cell>
          <cell r="E325">
            <v>0</v>
          </cell>
          <cell r="H325">
            <v>2</v>
          </cell>
          <cell r="I325" t="str">
            <v>1x</v>
          </cell>
        </row>
        <row r="326">
          <cell r="D326">
            <v>2</v>
          </cell>
          <cell r="E326">
            <v>0</v>
          </cell>
          <cell r="H326">
            <v>2</v>
          </cell>
          <cell r="I326" t="str">
            <v>1x</v>
          </cell>
        </row>
        <row r="327">
          <cell r="D327">
            <v>2</v>
          </cell>
          <cell r="E327">
            <v>0</v>
          </cell>
          <cell r="H327">
            <v>2</v>
          </cell>
          <cell r="I327" t="str">
            <v>1x</v>
          </cell>
        </row>
        <row r="328">
          <cell r="D328">
            <v>2</v>
          </cell>
          <cell r="E328">
            <v>0</v>
          </cell>
          <cell r="H328">
            <v>2</v>
          </cell>
          <cell r="I328" t="str">
            <v>1x</v>
          </cell>
        </row>
        <row r="329">
          <cell r="D329">
            <v>2</v>
          </cell>
          <cell r="E329">
            <v>0</v>
          </cell>
          <cell r="H329">
            <v>2</v>
          </cell>
          <cell r="I329" t="str">
            <v>1x</v>
          </cell>
        </row>
        <row r="330">
          <cell r="D330">
            <v>1</v>
          </cell>
          <cell r="E330">
            <v>0</v>
          </cell>
          <cell r="H330">
            <v>2</v>
          </cell>
          <cell r="I330" t="str">
            <v>1x</v>
          </cell>
        </row>
        <row r="331">
          <cell r="D331">
            <v>1</v>
          </cell>
          <cell r="E331">
            <v>0</v>
          </cell>
          <cell r="H331">
            <v>2</v>
          </cell>
          <cell r="I331" t="str">
            <v>1x</v>
          </cell>
        </row>
        <row r="332">
          <cell r="D332">
            <v>2</v>
          </cell>
          <cell r="E332">
            <v>0</v>
          </cell>
          <cell r="H332">
            <v>2</v>
          </cell>
          <cell r="I332" t="str">
            <v>1x</v>
          </cell>
        </row>
        <row r="333">
          <cell r="D333">
            <v>2</v>
          </cell>
          <cell r="E333">
            <v>0</v>
          </cell>
          <cell r="H333">
            <v>2</v>
          </cell>
          <cell r="I333" t="str">
            <v>1x</v>
          </cell>
        </row>
        <row r="334">
          <cell r="D334">
            <v>1</v>
          </cell>
          <cell r="E334">
            <v>0</v>
          </cell>
          <cell r="H334">
            <v>2</v>
          </cell>
          <cell r="I334" t="str">
            <v>1x</v>
          </cell>
        </row>
        <row r="335">
          <cell r="D335">
            <v>1</v>
          </cell>
          <cell r="E335">
            <v>0</v>
          </cell>
          <cell r="H335">
            <v>2</v>
          </cell>
          <cell r="I335" t="str">
            <v>1x</v>
          </cell>
        </row>
        <row r="336">
          <cell r="D336">
            <v>2</v>
          </cell>
          <cell r="E336">
            <v>0</v>
          </cell>
          <cell r="H336">
            <v>2</v>
          </cell>
          <cell r="I336" t="str">
            <v>4x</v>
          </cell>
        </row>
        <row r="337">
          <cell r="D337">
            <v>2</v>
          </cell>
          <cell r="E337">
            <v>0</v>
          </cell>
          <cell r="H337">
            <v>2</v>
          </cell>
          <cell r="I337" t="str">
            <v>4x</v>
          </cell>
        </row>
        <row r="338">
          <cell r="D338">
            <v>2</v>
          </cell>
          <cell r="E338">
            <v>0</v>
          </cell>
          <cell r="H338">
            <v>2</v>
          </cell>
          <cell r="I338" t="str">
            <v>4x</v>
          </cell>
        </row>
        <row r="339">
          <cell r="D339">
            <v>2</v>
          </cell>
          <cell r="E339">
            <v>0</v>
          </cell>
          <cell r="H339">
            <v>2</v>
          </cell>
          <cell r="I339" t="str">
            <v>4x</v>
          </cell>
        </row>
        <row r="340">
          <cell r="D340">
            <v>1</v>
          </cell>
          <cell r="E340">
            <v>0</v>
          </cell>
          <cell r="H340">
            <v>2</v>
          </cell>
          <cell r="I340" t="str">
            <v>4x</v>
          </cell>
        </row>
        <row r="341">
          <cell r="D341">
            <v>2</v>
          </cell>
          <cell r="E341">
            <v>0</v>
          </cell>
          <cell r="H341">
            <v>2</v>
          </cell>
          <cell r="I341" t="str">
            <v>4x</v>
          </cell>
        </row>
        <row r="342">
          <cell r="D342">
            <v>2</v>
          </cell>
          <cell r="E342">
            <v>0</v>
          </cell>
          <cell r="H342">
            <v>2</v>
          </cell>
          <cell r="I342" t="str">
            <v>1x</v>
          </cell>
        </row>
        <row r="343">
          <cell r="D343">
            <v>2</v>
          </cell>
          <cell r="E343">
            <v>0</v>
          </cell>
          <cell r="H343">
            <v>2</v>
          </cell>
          <cell r="I343" t="str">
            <v>1x</v>
          </cell>
        </row>
        <row r="344">
          <cell r="D344">
            <v>2</v>
          </cell>
          <cell r="E344">
            <v>0</v>
          </cell>
          <cell r="H344">
            <v>2</v>
          </cell>
          <cell r="I344" t="str">
            <v>1x</v>
          </cell>
        </row>
        <row r="345">
          <cell r="D345">
            <v>2</v>
          </cell>
          <cell r="E345">
            <v>0</v>
          </cell>
          <cell r="H345">
            <v>2</v>
          </cell>
          <cell r="I345" t="str">
            <v>1x</v>
          </cell>
        </row>
        <row r="346">
          <cell r="D346">
            <v>2</v>
          </cell>
          <cell r="E346">
            <v>0</v>
          </cell>
          <cell r="H346">
            <v>2</v>
          </cell>
          <cell r="I346" t="str">
            <v>1x</v>
          </cell>
        </row>
        <row r="347">
          <cell r="D347">
            <v>2</v>
          </cell>
          <cell r="E347">
            <v>0</v>
          </cell>
          <cell r="H347">
            <v>2</v>
          </cell>
          <cell r="I347" t="str">
            <v>1x</v>
          </cell>
        </row>
        <row r="348">
          <cell r="D348">
            <v>2</v>
          </cell>
          <cell r="E348">
            <v>0</v>
          </cell>
          <cell r="H348">
            <v>2</v>
          </cell>
          <cell r="I348" t="str">
            <v>1x</v>
          </cell>
        </row>
        <row r="349">
          <cell r="D349">
            <v>2</v>
          </cell>
          <cell r="E349">
            <v>0</v>
          </cell>
          <cell r="H349">
            <v>2</v>
          </cell>
          <cell r="I349" t="str">
            <v>1x</v>
          </cell>
        </row>
        <row r="350">
          <cell r="D350">
            <v>1</v>
          </cell>
          <cell r="E350">
            <v>0</v>
          </cell>
          <cell r="H350">
            <v>2</v>
          </cell>
          <cell r="I350" t="str">
            <v>1x</v>
          </cell>
        </row>
        <row r="351">
          <cell r="D351">
            <v>1</v>
          </cell>
          <cell r="E351">
            <v>0</v>
          </cell>
          <cell r="H351">
            <v>2</v>
          </cell>
          <cell r="I351" t="str">
            <v>1x</v>
          </cell>
        </row>
        <row r="352">
          <cell r="D352">
            <v>2</v>
          </cell>
          <cell r="E352">
            <v>0</v>
          </cell>
          <cell r="H352">
            <v>2</v>
          </cell>
          <cell r="I352" t="str">
            <v>1x</v>
          </cell>
        </row>
        <row r="353">
          <cell r="D353">
            <v>2</v>
          </cell>
          <cell r="E353">
            <v>0</v>
          </cell>
          <cell r="H353">
            <v>2</v>
          </cell>
          <cell r="I353" t="str">
            <v>2x</v>
          </cell>
        </row>
        <row r="354">
          <cell r="D354">
            <v>0</v>
          </cell>
          <cell r="E354">
            <v>2</v>
          </cell>
          <cell r="H354">
            <v>2</v>
          </cell>
          <cell r="I354" t="str">
            <v>2x</v>
          </cell>
        </row>
        <row r="355">
          <cell r="D355">
            <v>1</v>
          </cell>
          <cell r="E355">
            <v>0</v>
          </cell>
          <cell r="H355">
            <v>2</v>
          </cell>
          <cell r="I355" t="str">
            <v>1x</v>
          </cell>
        </row>
        <row r="356">
          <cell r="D356">
            <v>1</v>
          </cell>
          <cell r="E356">
            <v>0</v>
          </cell>
          <cell r="H356">
            <v>2</v>
          </cell>
          <cell r="I356" t="str">
            <v>1x</v>
          </cell>
        </row>
        <row r="357">
          <cell r="D357">
            <v>2</v>
          </cell>
          <cell r="E357">
            <v>0</v>
          </cell>
          <cell r="H357">
            <v>2</v>
          </cell>
          <cell r="I357" t="str">
            <v>1x</v>
          </cell>
        </row>
        <row r="358">
          <cell r="D358">
            <v>2</v>
          </cell>
          <cell r="E358">
            <v>0</v>
          </cell>
          <cell r="H358">
            <v>2</v>
          </cell>
          <cell r="I358" t="str">
            <v>1x</v>
          </cell>
        </row>
        <row r="359">
          <cell r="D359">
            <v>1</v>
          </cell>
          <cell r="E359">
            <v>0</v>
          </cell>
          <cell r="H359">
            <v>2</v>
          </cell>
          <cell r="I359" t="str">
            <v>1x</v>
          </cell>
        </row>
        <row r="360">
          <cell r="D360">
            <v>2</v>
          </cell>
          <cell r="E360">
            <v>0</v>
          </cell>
          <cell r="H360">
            <v>2</v>
          </cell>
          <cell r="I360" t="str">
            <v>1x</v>
          </cell>
        </row>
        <row r="361">
          <cell r="D361">
            <v>2</v>
          </cell>
          <cell r="E361">
            <v>0</v>
          </cell>
          <cell r="H361">
            <v>2</v>
          </cell>
          <cell r="I361" t="str">
            <v>1x</v>
          </cell>
        </row>
        <row r="362">
          <cell r="D362">
            <v>2</v>
          </cell>
          <cell r="E362">
            <v>0</v>
          </cell>
          <cell r="H362">
            <v>2</v>
          </cell>
          <cell r="I362" t="str">
            <v>1x</v>
          </cell>
        </row>
        <row r="363">
          <cell r="D363">
            <v>2</v>
          </cell>
          <cell r="E363">
            <v>0</v>
          </cell>
          <cell r="H363">
            <v>2</v>
          </cell>
          <cell r="I363" t="str">
            <v>1x</v>
          </cell>
        </row>
        <row r="364">
          <cell r="D364">
            <v>2</v>
          </cell>
          <cell r="E364">
            <v>0</v>
          </cell>
          <cell r="H364">
            <v>2</v>
          </cell>
          <cell r="I364" t="str">
            <v>1x</v>
          </cell>
        </row>
        <row r="365">
          <cell r="D365">
            <v>2</v>
          </cell>
          <cell r="E365">
            <v>0</v>
          </cell>
          <cell r="H365">
            <v>2</v>
          </cell>
          <cell r="I365" t="str">
            <v>1x</v>
          </cell>
        </row>
        <row r="366">
          <cell r="D366">
            <v>2</v>
          </cell>
          <cell r="E366">
            <v>0</v>
          </cell>
          <cell r="H366">
            <v>2</v>
          </cell>
          <cell r="I366" t="str">
            <v>1x</v>
          </cell>
        </row>
        <row r="367">
          <cell r="D367">
            <v>2</v>
          </cell>
          <cell r="E367">
            <v>0</v>
          </cell>
          <cell r="H367">
            <v>2</v>
          </cell>
          <cell r="I367" t="str">
            <v>1x</v>
          </cell>
        </row>
        <row r="368">
          <cell r="D368">
            <v>2</v>
          </cell>
          <cell r="E368">
            <v>0</v>
          </cell>
          <cell r="H368">
            <v>2</v>
          </cell>
          <cell r="I368" t="str">
            <v>1x</v>
          </cell>
        </row>
        <row r="369">
          <cell r="D369">
            <v>2</v>
          </cell>
          <cell r="E369">
            <v>0</v>
          </cell>
          <cell r="H369">
            <v>2</v>
          </cell>
          <cell r="I369" t="str">
            <v>1x</v>
          </cell>
        </row>
        <row r="370">
          <cell r="D370">
            <v>2</v>
          </cell>
          <cell r="E370">
            <v>0</v>
          </cell>
          <cell r="H370">
            <v>2</v>
          </cell>
          <cell r="I370" t="str">
            <v>1x</v>
          </cell>
        </row>
        <row r="371">
          <cell r="D371">
            <v>2</v>
          </cell>
          <cell r="E371">
            <v>0</v>
          </cell>
          <cell r="H371">
            <v>2</v>
          </cell>
          <cell r="I371" t="str">
            <v>1x</v>
          </cell>
        </row>
        <row r="372">
          <cell r="D372">
            <v>1</v>
          </cell>
          <cell r="E372">
            <v>0</v>
          </cell>
          <cell r="H372">
            <v>2</v>
          </cell>
          <cell r="I372" t="str">
            <v>1x</v>
          </cell>
        </row>
        <row r="373">
          <cell r="D373">
            <v>2</v>
          </cell>
          <cell r="E373">
            <v>0</v>
          </cell>
          <cell r="H373">
            <v>2</v>
          </cell>
          <cell r="I373" t="str">
            <v>1x</v>
          </cell>
        </row>
        <row r="374">
          <cell r="D374">
            <v>2</v>
          </cell>
          <cell r="E374">
            <v>0</v>
          </cell>
          <cell r="H374">
            <v>2</v>
          </cell>
          <cell r="I374" t="str">
            <v>1x</v>
          </cell>
        </row>
        <row r="375">
          <cell r="D375">
            <v>2</v>
          </cell>
          <cell r="E375">
            <v>0</v>
          </cell>
          <cell r="H375">
            <v>2</v>
          </cell>
          <cell r="I375" t="str">
            <v>1x</v>
          </cell>
        </row>
        <row r="376">
          <cell r="D376">
            <v>2</v>
          </cell>
          <cell r="E376">
            <v>0</v>
          </cell>
          <cell r="H376">
            <v>2</v>
          </cell>
          <cell r="I376" t="str">
            <v>1x</v>
          </cell>
        </row>
        <row r="377">
          <cell r="D377">
            <v>2</v>
          </cell>
          <cell r="E377">
            <v>0</v>
          </cell>
          <cell r="H377">
            <v>2</v>
          </cell>
          <cell r="I377" t="str">
            <v>1x</v>
          </cell>
        </row>
        <row r="378">
          <cell r="D378">
            <v>2</v>
          </cell>
          <cell r="E378">
            <v>0</v>
          </cell>
          <cell r="H378">
            <v>2</v>
          </cell>
          <cell r="I378" t="str">
            <v>1x</v>
          </cell>
        </row>
        <row r="379">
          <cell r="D379">
            <v>2</v>
          </cell>
          <cell r="E379">
            <v>0</v>
          </cell>
          <cell r="H379">
            <v>2</v>
          </cell>
          <cell r="I379" t="str">
            <v>1x</v>
          </cell>
        </row>
        <row r="380">
          <cell r="D380">
            <v>2</v>
          </cell>
          <cell r="E380">
            <v>0</v>
          </cell>
          <cell r="H380">
            <v>2</v>
          </cell>
          <cell r="I380" t="str">
            <v>1x</v>
          </cell>
        </row>
        <row r="381">
          <cell r="D381">
            <v>2</v>
          </cell>
          <cell r="E381">
            <v>0</v>
          </cell>
          <cell r="H381">
            <v>2</v>
          </cell>
          <cell r="I381" t="str">
            <v>4x</v>
          </cell>
        </row>
        <row r="382">
          <cell r="D382">
            <v>2</v>
          </cell>
          <cell r="E382">
            <v>0</v>
          </cell>
          <cell r="H382">
            <v>2</v>
          </cell>
          <cell r="I382" t="str">
            <v>4x</v>
          </cell>
        </row>
        <row r="383">
          <cell r="D383">
            <v>2</v>
          </cell>
          <cell r="E383">
            <v>0</v>
          </cell>
          <cell r="H383">
            <v>2</v>
          </cell>
          <cell r="I383" t="str">
            <v>4x</v>
          </cell>
        </row>
        <row r="384">
          <cell r="D384">
            <v>2</v>
          </cell>
          <cell r="E384">
            <v>0</v>
          </cell>
          <cell r="H384">
            <v>2</v>
          </cell>
          <cell r="I384" t="str">
            <v>4x</v>
          </cell>
        </row>
        <row r="385">
          <cell r="D385">
            <v>2</v>
          </cell>
          <cell r="E385">
            <v>0</v>
          </cell>
          <cell r="H385">
            <v>2</v>
          </cell>
          <cell r="I385" t="str">
            <v>1x</v>
          </cell>
        </row>
        <row r="386">
          <cell r="D386">
            <v>2</v>
          </cell>
          <cell r="E386">
            <v>0</v>
          </cell>
          <cell r="H386">
            <v>2</v>
          </cell>
          <cell r="I386" t="str">
            <v>2x</v>
          </cell>
        </row>
        <row r="387">
          <cell r="D387">
            <v>2</v>
          </cell>
          <cell r="E387">
            <v>0</v>
          </cell>
          <cell r="H387">
            <v>2</v>
          </cell>
          <cell r="I387" t="str">
            <v>2x</v>
          </cell>
        </row>
        <row r="388">
          <cell r="D388">
            <v>2</v>
          </cell>
          <cell r="E388">
            <v>0</v>
          </cell>
          <cell r="H388">
            <v>2</v>
          </cell>
          <cell r="I388" t="str">
            <v>1x</v>
          </cell>
        </row>
        <row r="389">
          <cell r="D389">
            <v>2</v>
          </cell>
          <cell r="E389">
            <v>0</v>
          </cell>
          <cell r="H389">
            <v>2</v>
          </cell>
          <cell r="I389" t="str">
            <v>1x</v>
          </cell>
        </row>
        <row r="390">
          <cell r="D390">
            <v>2</v>
          </cell>
          <cell r="E390">
            <v>0</v>
          </cell>
          <cell r="H390">
            <v>2</v>
          </cell>
          <cell r="I390" t="str">
            <v>1x</v>
          </cell>
        </row>
        <row r="391">
          <cell r="D391">
            <v>2</v>
          </cell>
          <cell r="E391">
            <v>0</v>
          </cell>
          <cell r="H391">
            <v>2</v>
          </cell>
          <cell r="I391" t="str">
            <v>1x</v>
          </cell>
        </row>
        <row r="392">
          <cell r="D392">
            <v>2</v>
          </cell>
          <cell r="E392">
            <v>0</v>
          </cell>
          <cell r="H392">
            <v>2</v>
          </cell>
          <cell r="I392" t="str">
            <v>1x</v>
          </cell>
        </row>
        <row r="393">
          <cell r="D393">
            <v>1</v>
          </cell>
          <cell r="E393">
            <v>0</v>
          </cell>
          <cell r="H393">
            <v>2</v>
          </cell>
          <cell r="I393" t="str">
            <v>4x</v>
          </cell>
        </row>
        <row r="394">
          <cell r="D394">
            <v>2</v>
          </cell>
          <cell r="E394">
            <v>0</v>
          </cell>
          <cell r="H394">
            <v>2</v>
          </cell>
          <cell r="I394" t="str">
            <v>4x</v>
          </cell>
        </row>
        <row r="395">
          <cell r="D395">
            <v>1</v>
          </cell>
          <cell r="E395">
            <v>0</v>
          </cell>
          <cell r="H395">
            <v>2</v>
          </cell>
          <cell r="I395" t="str">
            <v>4x</v>
          </cell>
        </row>
        <row r="396">
          <cell r="D396">
            <v>1</v>
          </cell>
          <cell r="E396">
            <v>0</v>
          </cell>
          <cell r="H396">
            <v>2</v>
          </cell>
          <cell r="I396" t="str">
            <v>4x</v>
          </cell>
        </row>
        <row r="397">
          <cell r="D397">
            <v>1</v>
          </cell>
          <cell r="E397">
            <v>0</v>
          </cell>
          <cell r="H397">
            <v>2</v>
          </cell>
          <cell r="I397" t="str">
            <v>1x</v>
          </cell>
        </row>
        <row r="398">
          <cell r="D398">
            <v>2</v>
          </cell>
          <cell r="E398">
            <v>0</v>
          </cell>
          <cell r="H398">
            <v>2</v>
          </cell>
          <cell r="I398" t="str">
            <v>1x</v>
          </cell>
        </row>
        <row r="399">
          <cell r="D399">
            <v>1</v>
          </cell>
          <cell r="E399">
            <v>0</v>
          </cell>
          <cell r="H399">
            <v>2</v>
          </cell>
          <cell r="I399" t="str">
            <v>1x</v>
          </cell>
        </row>
        <row r="400">
          <cell r="D400">
            <v>2</v>
          </cell>
          <cell r="E400">
            <v>0</v>
          </cell>
          <cell r="H400">
            <v>2</v>
          </cell>
          <cell r="I400" t="str">
            <v>1x</v>
          </cell>
        </row>
        <row r="401">
          <cell r="D401">
            <v>1</v>
          </cell>
          <cell r="E401">
            <v>0</v>
          </cell>
          <cell r="H401">
            <v>2</v>
          </cell>
          <cell r="I401" t="str">
            <v>1x</v>
          </cell>
        </row>
        <row r="402">
          <cell r="D402">
            <v>2</v>
          </cell>
          <cell r="E402">
            <v>0</v>
          </cell>
          <cell r="H402">
            <v>2</v>
          </cell>
          <cell r="I402" t="str">
            <v>1x</v>
          </cell>
        </row>
        <row r="403">
          <cell r="D403">
            <v>2</v>
          </cell>
          <cell r="E403">
            <v>0</v>
          </cell>
          <cell r="H403">
            <v>2</v>
          </cell>
          <cell r="I403" t="str">
            <v>1x</v>
          </cell>
        </row>
        <row r="404">
          <cell r="D404">
            <v>2</v>
          </cell>
          <cell r="E404">
            <v>0</v>
          </cell>
          <cell r="H404">
            <v>2</v>
          </cell>
          <cell r="I404" t="str">
            <v>1x</v>
          </cell>
        </row>
        <row r="405">
          <cell r="D405">
            <v>3</v>
          </cell>
          <cell r="E405">
            <v>0</v>
          </cell>
          <cell r="H405">
            <v>2</v>
          </cell>
          <cell r="I405" t="str">
            <v>1x</v>
          </cell>
        </row>
        <row r="406">
          <cell r="D406">
            <v>1</v>
          </cell>
          <cell r="E406">
            <v>0</v>
          </cell>
          <cell r="H406">
            <v>2</v>
          </cell>
          <cell r="I406" t="str">
            <v>1x</v>
          </cell>
        </row>
        <row r="407">
          <cell r="D407">
            <v>1</v>
          </cell>
          <cell r="E407">
            <v>0</v>
          </cell>
          <cell r="H407">
            <v>2</v>
          </cell>
          <cell r="I407" t="str">
            <v>1x</v>
          </cell>
        </row>
        <row r="408">
          <cell r="D408">
            <v>2</v>
          </cell>
          <cell r="E408">
            <v>0</v>
          </cell>
          <cell r="H408">
            <v>2</v>
          </cell>
          <cell r="I408" t="str">
            <v>1x</v>
          </cell>
        </row>
        <row r="409">
          <cell r="D409">
            <v>1</v>
          </cell>
          <cell r="E409">
            <v>0</v>
          </cell>
          <cell r="H409">
            <v>2</v>
          </cell>
          <cell r="I409" t="str">
            <v>1x</v>
          </cell>
        </row>
        <row r="410">
          <cell r="D410">
            <v>2</v>
          </cell>
          <cell r="E410">
            <v>0</v>
          </cell>
          <cell r="H410">
            <v>2</v>
          </cell>
          <cell r="I410" t="str">
            <v>1x</v>
          </cell>
        </row>
        <row r="411">
          <cell r="D411">
            <v>2</v>
          </cell>
          <cell r="E411">
            <v>0</v>
          </cell>
          <cell r="H411">
            <v>2</v>
          </cell>
          <cell r="I411" t="str">
            <v>1x</v>
          </cell>
        </row>
        <row r="412">
          <cell r="D412">
            <v>2</v>
          </cell>
          <cell r="E412">
            <v>0</v>
          </cell>
          <cell r="H412">
            <v>2</v>
          </cell>
          <cell r="I412" t="str">
            <v>1x</v>
          </cell>
        </row>
        <row r="413">
          <cell r="D413">
            <v>2</v>
          </cell>
          <cell r="E413">
            <v>0</v>
          </cell>
          <cell r="H413">
            <v>2</v>
          </cell>
          <cell r="I413" t="str">
            <v>1x</v>
          </cell>
        </row>
        <row r="414">
          <cell r="D414">
            <v>2</v>
          </cell>
          <cell r="E414">
            <v>0</v>
          </cell>
          <cell r="H414">
            <v>2</v>
          </cell>
          <cell r="I414" t="str">
            <v>1x</v>
          </cell>
        </row>
        <row r="415">
          <cell r="D415">
            <v>2</v>
          </cell>
          <cell r="E415">
            <v>0</v>
          </cell>
          <cell r="H415">
            <v>2</v>
          </cell>
          <cell r="I415" t="str">
            <v>1x</v>
          </cell>
        </row>
        <row r="416">
          <cell r="D416">
            <v>1</v>
          </cell>
          <cell r="E416">
            <v>0</v>
          </cell>
          <cell r="H416">
            <v>2</v>
          </cell>
          <cell r="I416" t="str">
            <v>1x</v>
          </cell>
        </row>
        <row r="417">
          <cell r="D417">
            <v>2</v>
          </cell>
          <cell r="E417">
            <v>0</v>
          </cell>
          <cell r="H417">
            <v>2</v>
          </cell>
          <cell r="I417" t="str">
            <v>2x</v>
          </cell>
        </row>
        <row r="418">
          <cell r="D418">
            <v>2</v>
          </cell>
          <cell r="E418">
            <v>0</v>
          </cell>
          <cell r="H418">
            <v>2</v>
          </cell>
          <cell r="I418" t="str">
            <v>2x</v>
          </cell>
        </row>
        <row r="419">
          <cell r="D419">
            <v>2</v>
          </cell>
          <cell r="E419">
            <v>0</v>
          </cell>
          <cell r="H419">
            <v>2</v>
          </cell>
          <cell r="I419" t="str">
            <v>2x</v>
          </cell>
        </row>
        <row r="420">
          <cell r="D420">
            <v>1</v>
          </cell>
          <cell r="E420">
            <v>0</v>
          </cell>
          <cell r="H420">
            <v>2</v>
          </cell>
          <cell r="I420" t="str">
            <v>2x</v>
          </cell>
        </row>
        <row r="421">
          <cell r="D421">
            <v>2</v>
          </cell>
          <cell r="E421">
            <v>0</v>
          </cell>
          <cell r="H421">
            <v>2</v>
          </cell>
          <cell r="I421" t="str">
            <v>1x</v>
          </cell>
        </row>
        <row r="422">
          <cell r="D422">
            <v>2</v>
          </cell>
          <cell r="E422">
            <v>0</v>
          </cell>
          <cell r="H422">
            <v>2</v>
          </cell>
          <cell r="I422" t="str">
            <v>1x</v>
          </cell>
        </row>
        <row r="423">
          <cell r="D423">
            <v>2</v>
          </cell>
          <cell r="E423">
            <v>0</v>
          </cell>
          <cell r="H423">
            <v>2</v>
          </cell>
          <cell r="I423" t="str">
            <v>1x</v>
          </cell>
        </row>
        <row r="424">
          <cell r="D424">
            <v>2</v>
          </cell>
          <cell r="E424">
            <v>0</v>
          </cell>
          <cell r="H424">
            <v>2</v>
          </cell>
          <cell r="I424" t="str">
            <v>1x</v>
          </cell>
        </row>
        <row r="425">
          <cell r="D425">
            <v>1</v>
          </cell>
          <cell r="E425">
            <v>0</v>
          </cell>
          <cell r="H425">
            <v>2</v>
          </cell>
          <cell r="I425" t="str">
            <v>1x</v>
          </cell>
        </row>
        <row r="426">
          <cell r="D426">
            <v>1</v>
          </cell>
          <cell r="E426">
            <v>0</v>
          </cell>
          <cell r="H426">
            <v>2</v>
          </cell>
          <cell r="I426" t="str">
            <v>1x</v>
          </cell>
        </row>
        <row r="427">
          <cell r="D427">
            <v>1</v>
          </cell>
          <cell r="E427">
            <v>0</v>
          </cell>
          <cell r="H427">
            <v>2</v>
          </cell>
          <cell r="I427" t="str">
            <v>1x</v>
          </cell>
        </row>
        <row r="428">
          <cell r="D428">
            <v>1</v>
          </cell>
          <cell r="E428">
            <v>0</v>
          </cell>
          <cell r="H428">
            <v>2</v>
          </cell>
          <cell r="I428" t="str">
            <v>1x</v>
          </cell>
        </row>
        <row r="429">
          <cell r="D429">
            <v>2</v>
          </cell>
          <cell r="E429">
            <v>0</v>
          </cell>
          <cell r="H429">
            <v>2</v>
          </cell>
          <cell r="I429" t="str">
            <v>1x</v>
          </cell>
        </row>
        <row r="430">
          <cell r="D430">
            <v>2</v>
          </cell>
          <cell r="E430">
            <v>0</v>
          </cell>
          <cell r="H430">
            <v>2</v>
          </cell>
          <cell r="I430" t="str">
            <v>1x</v>
          </cell>
        </row>
        <row r="431">
          <cell r="D431">
            <v>1</v>
          </cell>
          <cell r="E431">
            <v>0</v>
          </cell>
          <cell r="H431">
            <v>2</v>
          </cell>
          <cell r="I431" t="str">
            <v>1x</v>
          </cell>
        </row>
        <row r="432">
          <cell r="D432">
            <v>1</v>
          </cell>
          <cell r="E432">
            <v>0</v>
          </cell>
          <cell r="H432">
            <v>2</v>
          </cell>
          <cell r="I432" t="str">
            <v>1x</v>
          </cell>
        </row>
        <row r="433">
          <cell r="D433">
            <v>2</v>
          </cell>
          <cell r="E433">
            <v>0</v>
          </cell>
          <cell r="H433">
            <v>2</v>
          </cell>
          <cell r="I433" t="str">
            <v>1x</v>
          </cell>
        </row>
        <row r="434">
          <cell r="D434">
            <v>1</v>
          </cell>
          <cell r="E434">
            <v>0</v>
          </cell>
          <cell r="H434">
            <v>2</v>
          </cell>
          <cell r="I434" t="str">
            <v>1x</v>
          </cell>
        </row>
        <row r="435">
          <cell r="D435">
            <v>2</v>
          </cell>
          <cell r="E435">
            <v>0</v>
          </cell>
          <cell r="H435">
            <v>2</v>
          </cell>
          <cell r="I435" t="str">
            <v>1x</v>
          </cell>
        </row>
        <row r="436">
          <cell r="D436">
            <v>2</v>
          </cell>
          <cell r="E436">
            <v>0</v>
          </cell>
          <cell r="H436">
            <v>2</v>
          </cell>
          <cell r="I436" t="str">
            <v>1x</v>
          </cell>
        </row>
        <row r="437">
          <cell r="D437">
            <v>2</v>
          </cell>
          <cell r="E437">
            <v>0</v>
          </cell>
          <cell r="H437">
            <v>2</v>
          </cell>
          <cell r="I437" t="str">
            <v>1x</v>
          </cell>
        </row>
        <row r="438">
          <cell r="D438">
            <v>1</v>
          </cell>
          <cell r="E438">
            <v>0</v>
          </cell>
          <cell r="H438">
            <v>2</v>
          </cell>
          <cell r="I438" t="str">
            <v>1x</v>
          </cell>
        </row>
        <row r="439">
          <cell r="D439">
            <v>1</v>
          </cell>
          <cell r="E439">
            <v>0</v>
          </cell>
          <cell r="H439">
            <v>2</v>
          </cell>
          <cell r="I439" t="str">
            <v>1x</v>
          </cell>
        </row>
        <row r="440">
          <cell r="D440">
            <v>1</v>
          </cell>
          <cell r="E440">
            <v>0</v>
          </cell>
          <cell r="H440">
            <v>2</v>
          </cell>
          <cell r="I440" t="str">
            <v>1x</v>
          </cell>
        </row>
        <row r="441">
          <cell r="D441">
            <v>1</v>
          </cell>
          <cell r="E441">
            <v>0</v>
          </cell>
          <cell r="H441">
            <v>2</v>
          </cell>
          <cell r="I441" t="str">
            <v>1x</v>
          </cell>
        </row>
        <row r="442">
          <cell r="D442">
            <v>1</v>
          </cell>
          <cell r="E442">
            <v>0</v>
          </cell>
          <cell r="H442">
            <v>2</v>
          </cell>
          <cell r="I442" t="str">
            <v>1x</v>
          </cell>
        </row>
        <row r="443">
          <cell r="D443">
            <v>1</v>
          </cell>
          <cell r="E443">
            <v>0</v>
          </cell>
          <cell r="H443">
            <v>2</v>
          </cell>
          <cell r="I443" t="str">
            <v>1x</v>
          </cell>
        </row>
        <row r="444">
          <cell r="D444">
            <v>1</v>
          </cell>
          <cell r="E444">
            <v>0</v>
          </cell>
          <cell r="H444">
            <v>2</v>
          </cell>
          <cell r="I444" t="str">
            <v>1x</v>
          </cell>
        </row>
        <row r="445">
          <cell r="D445">
            <v>1</v>
          </cell>
          <cell r="E445">
            <v>0</v>
          </cell>
          <cell r="H445">
            <v>2</v>
          </cell>
          <cell r="I445" t="str">
            <v>1x</v>
          </cell>
        </row>
        <row r="446">
          <cell r="D446">
            <v>1</v>
          </cell>
          <cell r="E446">
            <v>0</v>
          </cell>
          <cell r="H446">
            <v>2</v>
          </cell>
          <cell r="I446" t="str">
            <v>1x</v>
          </cell>
        </row>
        <row r="447">
          <cell r="D447">
            <v>1</v>
          </cell>
          <cell r="E447">
            <v>0</v>
          </cell>
          <cell r="H447">
            <v>2</v>
          </cell>
          <cell r="I447" t="str">
            <v>1x</v>
          </cell>
        </row>
        <row r="448">
          <cell r="D448">
            <v>1</v>
          </cell>
          <cell r="E448">
            <v>0</v>
          </cell>
          <cell r="H448">
            <v>2</v>
          </cell>
          <cell r="I448" t="str">
            <v>1x</v>
          </cell>
        </row>
        <row r="449">
          <cell r="D449">
            <v>2</v>
          </cell>
          <cell r="E449">
            <v>0</v>
          </cell>
          <cell r="H449">
            <v>2</v>
          </cell>
          <cell r="I449" t="str">
            <v>1x</v>
          </cell>
        </row>
        <row r="450">
          <cell r="D450">
            <v>1</v>
          </cell>
          <cell r="E450">
            <v>0</v>
          </cell>
          <cell r="H450">
            <v>2</v>
          </cell>
          <cell r="I450" t="str">
            <v>1x</v>
          </cell>
        </row>
        <row r="451">
          <cell r="D451">
            <v>1</v>
          </cell>
          <cell r="E451">
            <v>0</v>
          </cell>
          <cell r="H451">
            <v>2</v>
          </cell>
          <cell r="I451" t="str">
            <v>1x</v>
          </cell>
        </row>
        <row r="452">
          <cell r="D452">
            <v>1</v>
          </cell>
          <cell r="E452">
            <v>0</v>
          </cell>
          <cell r="H452">
            <v>2</v>
          </cell>
          <cell r="I452" t="str">
            <v>1x</v>
          </cell>
        </row>
        <row r="453">
          <cell r="D453">
            <v>1</v>
          </cell>
          <cell r="E453">
            <v>0</v>
          </cell>
          <cell r="H453">
            <v>2</v>
          </cell>
          <cell r="I453" t="str">
            <v>1x</v>
          </cell>
        </row>
        <row r="454">
          <cell r="D454">
            <v>1</v>
          </cell>
          <cell r="E454">
            <v>0</v>
          </cell>
          <cell r="H454">
            <v>2</v>
          </cell>
          <cell r="I454" t="str">
            <v>1x</v>
          </cell>
        </row>
        <row r="455">
          <cell r="D455">
            <v>1</v>
          </cell>
          <cell r="E455">
            <v>0</v>
          </cell>
          <cell r="H455">
            <v>2</v>
          </cell>
          <cell r="I455" t="str">
            <v>1x</v>
          </cell>
        </row>
        <row r="456">
          <cell r="D456">
            <v>1</v>
          </cell>
          <cell r="E456">
            <v>0</v>
          </cell>
          <cell r="H456">
            <v>2</v>
          </cell>
          <cell r="I456" t="str">
            <v>1x</v>
          </cell>
        </row>
        <row r="457">
          <cell r="D457">
            <v>1</v>
          </cell>
          <cell r="E457">
            <v>0</v>
          </cell>
          <cell r="H457">
            <v>2</v>
          </cell>
          <cell r="I457" t="str">
            <v>1x</v>
          </cell>
        </row>
        <row r="458">
          <cell r="D458">
            <v>1</v>
          </cell>
          <cell r="E458">
            <v>0</v>
          </cell>
          <cell r="H458">
            <v>2</v>
          </cell>
          <cell r="I458" t="str">
            <v>1x</v>
          </cell>
        </row>
        <row r="459">
          <cell r="D459">
            <v>1</v>
          </cell>
          <cell r="E459">
            <v>0</v>
          </cell>
          <cell r="H459">
            <v>2</v>
          </cell>
          <cell r="I459" t="str">
            <v>1x</v>
          </cell>
        </row>
        <row r="460">
          <cell r="D460">
            <v>1</v>
          </cell>
          <cell r="E460">
            <v>0</v>
          </cell>
          <cell r="H460">
            <v>2</v>
          </cell>
          <cell r="I460" t="str">
            <v>1x</v>
          </cell>
        </row>
        <row r="461">
          <cell r="D461">
            <v>1</v>
          </cell>
          <cell r="E461">
            <v>0</v>
          </cell>
          <cell r="H461">
            <v>2</v>
          </cell>
          <cell r="I461" t="str">
            <v>1x</v>
          </cell>
        </row>
        <row r="462">
          <cell r="D462">
            <v>1</v>
          </cell>
          <cell r="E462">
            <v>0</v>
          </cell>
          <cell r="H462">
            <v>2</v>
          </cell>
          <cell r="I462" t="str">
            <v>1x</v>
          </cell>
        </row>
        <row r="463">
          <cell r="D463">
            <v>1</v>
          </cell>
          <cell r="E463">
            <v>0</v>
          </cell>
          <cell r="H463">
            <v>2</v>
          </cell>
          <cell r="I463" t="str">
            <v>1x</v>
          </cell>
        </row>
        <row r="464">
          <cell r="D464">
            <v>1</v>
          </cell>
          <cell r="E464">
            <v>0</v>
          </cell>
          <cell r="H464">
            <v>2</v>
          </cell>
          <cell r="I464" t="str">
            <v>1x</v>
          </cell>
        </row>
        <row r="465">
          <cell r="D465">
            <v>1</v>
          </cell>
          <cell r="E465">
            <v>0</v>
          </cell>
          <cell r="H465">
            <v>2</v>
          </cell>
          <cell r="I465" t="str">
            <v>1x</v>
          </cell>
        </row>
        <row r="466">
          <cell r="D466">
            <v>2</v>
          </cell>
          <cell r="E466">
            <v>0</v>
          </cell>
          <cell r="H466">
            <v>2</v>
          </cell>
          <cell r="I466" t="str">
            <v>1x</v>
          </cell>
        </row>
        <row r="467">
          <cell r="D467">
            <v>2</v>
          </cell>
          <cell r="E467">
            <v>0</v>
          </cell>
          <cell r="H467">
            <v>2</v>
          </cell>
          <cell r="I467" t="str">
            <v>1x</v>
          </cell>
        </row>
        <row r="468">
          <cell r="D468">
            <v>2</v>
          </cell>
          <cell r="E468">
            <v>0</v>
          </cell>
          <cell r="H468">
            <v>2</v>
          </cell>
          <cell r="I468" t="str">
            <v>1x</v>
          </cell>
        </row>
        <row r="469">
          <cell r="D469">
            <v>2</v>
          </cell>
          <cell r="E469">
            <v>0</v>
          </cell>
          <cell r="H469">
            <v>2</v>
          </cell>
          <cell r="I469" t="str">
            <v>1x</v>
          </cell>
        </row>
        <row r="470">
          <cell r="D470">
            <v>2</v>
          </cell>
          <cell r="E470">
            <v>0</v>
          </cell>
          <cell r="H470">
            <v>2</v>
          </cell>
          <cell r="I470" t="str">
            <v>1x</v>
          </cell>
        </row>
        <row r="471">
          <cell r="D471">
            <v>2</v>
          </cell>
          <cell r="E471">
            <v>0</v>
          </cell>
          <cell r="H471">
            <v>2</v>
          </cell>
          <cell r="I471" t="str">
            <v>1x</v>
          </cell>
        </row>
        <row r="472">
          <cell r="D472">
            <v>2</v>
          </cell>
          <cell r="E472">
            <v>0</v>
          </cell>
          <cell r="H472">
            <v>2</v>
          </cell>
          <cell r="I472" t="str">
            <v>1x</v>
          </cell>
        </row>
        <row r="473">
          <cell r="D473">
            <v>1</v>
          </cell>
          <cell r="E473">
            <v>0</v>
          </cell>
          <cell r="H473">
            <v>2</v>
          </cell>
          <cell r="I473" t="str">
            <v>1x</v>
          </cell>
        </row>
        <row r="474">
          <cell r="D474">
            <v>1</v>
          </cell>
          <cell r="E474">
            <v>0</v>
          </cell>
          <cell r="H474">
            <v>2</v>
          </cell>
          <cell r="I474" t="str">
            <v>1x</v>
          </cell>
        </row>
        <row r="475">
          <cell r="D475">
            <v>1</v>
          </cell>
          <cell r="E475">
            <v>0</v>
          </cell>
          <cell r="H475">
            <v>2</v>
          </cell>
          <cell r="I475" t="str">
            <v>1x</v>
          </cell>
        </row>
        <row r="476">
          <cell r="D476">
            <v>1</v>
          </cell>
          <cell r="E476">
            <v>0</v>
          </cell>
          <cell r="H476">
            <v>2</v>
          </cell>
          <cell r="I476" t="str">
            <v>1x</v>
          </cell>
        </row>
        <row r="477">
          <cell r="D477">
            <v>1</v>
          </cell>
          <cell r="E477">
            <v>0</v>
          </cell>
          <cell r="H477">
            <v>2</v>
          </cell>
          <cell r="I477" t="str">
            <v>1x</v>
          </cell>
        </row>
        <row r="478">
          <cell r="D478">
            <v>1</v>
          </cell>
          <cell r="E478">
            <v>0</v>
          </cell>
          <cell r="H478">
            <v>2</v>
          </cell>
          <cell r="I478" t="str">
            <v>1x</v>
          </cell>
        </row>
        <row r="479">
          <cell r="D479">
            <v>2</v>
          </cell>
          <cell r="E479">
            <v>0</v>
          </cell>
          <cell r="H479">
            <v>2</v>
          </cell>
          <cell r="I479" t="str">
            <v>1x</v>
          </cell>
        </row>
        <row r="480">
          <cell r="D480">
            <v>2</v>
          </cell>
          <cell r="E480">
            <v>0</v>
          </cell>
          <cell r="H480">
            <v>2</v>
          </cell>
          <cell r="I480" t="str">
            <v>1x</v>
          </cell>
        </row>
        <row r="481">
          <cell r="D481">
            <v>2</v>
          </cell>
          <cell r="E481">
            <v>0</v>
          </cell>
          <cell r="H481">
            <v>2</v>
          </cell>
          <cell r="I481" t="str">
            <v>1x</v>
          </cell>
        </row>
        <row r="482">
          <cell r="D482">
            <v>2</v>
          </cell>
          <cell r="E482">
            <v>0</v>
          </cell>
          <cell r="H482">
            <v>2</v>
          </cell>
          <cell r="I482" t="str">
            <v>1x</v>
          </cell>
        </row>
        <row r="483">
          <cell r="D483">
            <v>1</v>
          </cell>
          <cell r="E483">
            <v>0</v>
          </cell>
          <cell r="H483">
            <v>2</v>
          </cell>
          <cell r="I483" t="str">
            <v>1x</v>
          </cell>
        </row>
        <row r="484">
          <cell r="D484">
            <v>2</v>
          </cell>
          <cell r="E484">
            <v>0</v>
          </cell>
          <cell r="H484">
            <v>2</v>
          </cell>
          <cell r="I484" t="str">
            <v>1x</v>
          </cell>
        </row>
        <row r="485">
          <cell r="D485">
            <v>2</v>
          </cell>
          <cell r="E485">
            <v>0</v>
          </cell>
          <cell r="H485">
            <v>2</v>
          </cell>
          <cell r="I485" t="str">
            <v>1x</v>
          </cell>
        </row>
        <row r="486">
          <cell r="D486">
            <v>1</v>
          </cell>
          <cell r="E486">
            <v>0</v>
          </cell>
          <cell r="H486">
            <v>2</v>
          </cell>
          <cell r="I486" t="str">
            <v>1x</v>
          </cell>
        </row>
        <row r="487">
          <cell r="D487">
            <v>2</v>
          </cell>
          <cell r="E487">
            <v>0</v>
          </cell>
          <cell r="H487">
            <v>2</v>
          </cell>
          <cell r="I487" t="str">
            <v>1x</v>
          </cell>
        </row>
        <row r="488">
          <cell r="D488">
            <v>1</v>
          </cell>
          <cell r="E488">
            <v>0</v>
          </cell>
          <cell r="H488">
            <v>2</v>
          </cell>
          <cell r="I488" t="str">
            <v>1x</v>
          </cell>
        </row>
        <row r="489">
          <cell r="D489">
            <v>2</v>
          </cell>
          <cell r="E489">
            <v>0</v>
          </cell>
          <cell r="H489">
            <v>2</v>
          </cell>
          <cell r="I489" t="str">
            <v>1x</v>
          </cell>
        </row>
        <row r="490">
          <cell r="D490">
            <v>1</v>
          </cell>
          <cell r="E490">
            <v>0</v>
          </cell>
          <cell r="H490">
            <v>2</v>
          </cell>
          <cell r="I490" t="str">
            <v>1x</v>
          </cell>
        </row>
        <row r="491">
          <cell r="D491">
            <v>2</v>
          </cell>
          <cell r="E491">
            <v>0</v>
          </cell>
          <cell r="H491">
            <v>2</v>
          </cell>
          <cell r="I491" t="str">
            <v>1x</v>
          </cell>
        </row>
        <row r="492">
          <cell r="D492">
            <v>1</v>
          </cell>
          <cell r="E492">
            <v>0</v>
          </cell>
          <cell r="H492">
            <v>2</v>
          </cell>
          <cell r="I492" t="str">
            <v>1x</v>
          </cell>
        </row>
        <row r="493">
          <cell r="D493">
            <v>2</v>
          </cell>
          <cell r="E493">
            <v>0</v>
          </cell>
          <cell r="H493">
            <v>2</v>
          </cell>
          <cell r="I493" t="str">
            <v>1x</v>
          </cell>
        </row>
        <row r="494">
          <cell r="D494">
            <v>2</v>
          </cell>
          <cell r="E494">
            <v>0</v>
          </cell>
          <cell r="H494">
            <v>2</v>
          </cell>
          <cell r="I494" t="str">
            <v>1x</v>
          </cell>
        </row>
        <row r="495">
          <cell r="D495">
            <v>2</v>
          </cell>
          <cell r="E495">
            <v>0</v>
          </cell>
          <cell r="H495">
            <v>2</v>
          </cell>
          <cell r="I495" t="str">
            <v>1x</v>
          </cell>
        </row>
        <row r="496">
          <cell r="D496">
            <v>2</v>
          </cell>
          <cell r="E496">
            <v>0</v>
          </cell>
          <cell r="H496">
            <v>2</v>
          </cell>
          <cell r="I496" t="str">
            <v>1x</v>
          </cell>
        </row>
        <row r="497">
          <cell r="D497">
            <v>2</v>
          </cell>
          <cell r="E497">
            <v>0</v>
          </cell>
          <cell r="H497">
            <v>2</v>
          </cell>
          <cell r="I497" t="str">
            <v>4x</v>
          </cell>
        </row>
        <row r="498">
          <cell r="D498">
            <v>3</v>
          </cell>
          <cell r="E498">
            <v>0</v>
          </cell>
          <cell r="H498">
            <v>2</v>
          </cell>
          <cell r="I498" t="str">
            <v>4x</v>
          </cell>
        </row>
        <row r="499">
          <cell r="D499">
            <v>4</v>
          </cell>
          <cell r="E499">
            <v>0</v>
          </cell>
          <cell r="H499">
            <v>2</v>
          </cell>
          <cell r="I499" t="str">
            <v>4x</v>
          </cell>
        </row>
        <row r="500">
          <cell r="D500">
            <v>4</v>
          </cell>
          <cell r="E500">
            <v>0</v>
          </cell>
          <cell r="H500">
            <v>2</v>
          </cell>
          <cell r="I500" t="str">
            <v>4x</v>
          </cell>
        </row>
        <row r="501">
          <cell r="D501">
            <v>3</v>
          </cell>
          <cell r="E501">
            <v>0</v>
          </cell>
          <cell r="H501">
            <v>2</v>
          </cell>
          <cell r="I501" t="str">
            <v>4x</v>
          </cell>
        </row>
        <row r="502">
          <cell r="D502">
            <v>2</v>
          </cell>
          <cell r="E502">
            <v>0</v>
          </cell>
          <cell r="H502">
            <v>2</v>
          </cell>
          <cell r="I502" t="str">
            <v>4x</v>
          </cell>
        </row>
        <row r="503">
          <cell r="D503">
            <v>2</v>
          </cell>
          <cell r="E503">
            <v>0</v>
          </cell>
          <cell r="H503">
            <v>2</v>
          </cell>
          <cell r="I503" t="str">
            <v>4x</v>
          </cell>
        </row>
        <row r="504">
          <cell r="D504">
            <v>2</v>
          </cell>
          <cell r="E504">
            <v>0</v>
          </cell>
          <cell r="H504">
            <v>2</v>
          </cell>
          <cell r="I504" t="str">
            <v>1x</v>
          </cell>
        </row>
        <row r="505">
          <cell r="D505">
            <v>2</v>
          </cell>
          <cell r="E505">
            <v>0</v>
          </cell>
          <cell r="H505">
            <v>2</v>
          </cell>
          <cell r="I505" t="str">
            <v>1x</v>
          </cell>
        </row>
        <row r="506">
          <cell r="D506">
            <v>1</v>
          </cell>
          <cell r="E506">
            <v>0</v>
          </cell>
          <cell r="H506">
            <v>2</v>
          </cell>
          <cell r="I506" t="str">
            <v>1x</v>
          </cell>
        </row>
        <row r="507">
          <cell r="D507">
            <v>2</v>
          </cell>
          <cell r="E507">
            <v>0</v>
          </cell>
          <cell r="H507">
            <v>2</v>
          </cell>
          <cell r="I507" t="str">
            <v>1x</v>
          </cell>
        </row>
        <row r="508">
          <cell r="D508">
            <v>2</v>
          </cell>
          <cell r="E508">
            <v>0</v>
          </cell>
          <cell r="H508">
            <v>2</v>
          </cell>
          <cell r="I508" t="str">
            <v>4x</v>
          </cell>
        </row>
        <row r="509">
          <cell r="D509">
            <v>2</v>
          </cell>
          <cell r="E509">
            <v>0</v>
          </cell>
          <cell r="H509">
            <v>2</v>
          </cell>
          <cell r="I509" t="str">
            <v>4x</v>
          </cell>
        </row>
        <row r="510">
          <cell r="D510">
            <v>2</v>
          </cell>
          <cell r="E510">
            <v>0</v>
          </cell>
          <cell r="H510">
            <v>2</v>
          </cell>
          <cell r="I510" t="str">
            <v>1x</v>
          </cell>
        </row>
        <row r="511">
          <cell r="D511">
            <v>2</v>
          </cell>
          <cell r="E511">
            <v>0</v>
          </cell>
          <cell r="H511">
            <v>2</v>
          </cell>
          <cell r="I511" t="str">
            <v>1x</v>
          </cell>
        </row>
        <row r="512">
          <cell r="D512">
            <v>1</v>
          </cell>
          <cell r="E512">
            <v>0</v>
          </cell>
          <cell r="H512">
            <v>2</v>
          </cell>
          <cell r="I512" t="str">
            <v>1x</v>
          </cell>
        </row>
        <row r="513">
          <cell r="D513">
            <v>2</v>
          </cell>
          <cell r="E513">
            <v>0</v>
          </cell>
          <cell r="H513">
            <v>2</v>
          </cell>
          <cell r="I513" t="str">
            <v>1x</v>
          </cell>
        </row>
        <row r="514">
          <cell r="D514">
            <v>2</v>
          </cell>
          <cell r="E514">
            <v>0</v>
          </cell>
          <cell r="H514">
            <v>2</v>
          </cell>
          <cell r="I514" t="str">
            <v>1x</v>
          </cell>
        </row>
        <row r="515">
          <cell r="D515">
            <v>2</v>
          </cell>
          <cell r="E515">
            <v>0</v>
          </cell>
          <cell r="H515">
            <v>2</v>
          </cell>
          <cell r="I515" t="str">
            <v>1x</v>
          </cell>
        </row>
        <row r="516">
          <cell r="D516">
            <v>2</v>
          </cell>
          <cell r="E516">
            <v>0</v>
          </cell>
          <cell r="H516">
            <v>2</v>
          </cell>
          <cell r="I516" t="str">
            <v>1x</v>
          </cell>
        </row>
        <row r="517">
          <cell r="D517">
            <v>2</v>
          </cell>
          <cell r="E517">
            <v>0</v>
          </cell>
          <cell r="H517">
            <v>2</v>
          </cell>
          <cell r="I517" t="str">
            <v>1x</v>
          </cell>
        </row>
        <row r="518">
          <cell r="D518">
            <v>2</v>
          </cell>
          <cell r="E518">
            <v>0</v>
          </cell>
          <cell r="H518">
            <v>2</v>
          </cell>
          <cell r="I518" t="str">
            <v>1x</v>
          </cell>
        </row>
        <row r="519">
          <cell r="D519">
            <v>2</v>
          </cell>
          <cell r="E519">
            <v>0</v>
          </cell>
          <cell r="H519">
            <v>2</v>
          </cell>
          <cell r="I519" t="str">
            <v>1x</v>
          </cell>
        </row>
        <row r="520">
          <cell r="D520">
            <v>2</v>
          </cell>
          <cell r="E520">
            <v>0</v>
          </cell>
          <cell r="H520">
            <v>2</v>
          </cell>
          <cell r="I520" t="str">
            <v>2x</v>
          </cell>
        </row>
        <row r="521">
          <cell r="D521">
            <v>2</v>
          </cell>
          <cell r="E521">
            <v>0</v>
          </cell>
          <cell r="H521">
            <v>2</v>
          </cell>
          <cell r="I521" t="str">
            <v>2x</v>
          </cell>
        </row>
        <row r="522">
          <cell r="D522">
            <v>2</v>
          </cell>
          <cell r="E522">
            <v>0</v>
          </cell>
          <cell r="H522">
            <v>2</v>
          </cell>
          <cell r="I522" t="str">
            <v>1x</v>
          </cell>
        </row>
        <row r="523">
          <cell r="D523">
            <v>2</v>
          </cell>
          <cell r="E523">
            <v>0</v>
          </cell>
          <cell r="H523">
            <v>2</v>
          </cell>
          <cell r="I523" t="str">
            <v>1x</v>
          </cell>
        </row>
        <row r="524">
          <cell r="D524">
            <v>2</v>
          </cell>
          <cell r="E524">
            <v>0</v>
          </cell>
          <cell r="H524">
            <v>2</v>
          </cell>
          <cell r="I524" t="str">
            <v>1x</v>
          </cell>
        </row>
        <row r="525">
          <cell r="D525">
            <v>2</v>
          </cell>
          <cell r="E525">
            <v>0</v>
          </cell>
          <cell r="H525">
            <v>2</v>
          </cell>
          <cell r="I525" t="str">
            <v>1x</v>
          </cell>
        </row>
        <row r="526">
          <cell r="D526">
            <v>2</v>
          </cell>
          <cell r="E526">
            <v>0</v>
          </cell>
          <cell r="H526">
            <v>2</v>
          </cell>
          <cell r="I526" t="str">
            <v>1x</v>
          </cell>
        </row>
        <row r="527">
          <cell r="D527">
            <v>1</v>
          </cell>
          <cell r="E527">
            <v>0</v>
          </cell>
          <cell r="H527">
            <v>2</v>
          </cell>
          <cell r="I527" t="str">
            <v>1x</v>
          </cell>
        </row>
        <row r="528">
          <cell r="D528">
            <v>2</v>
          </cell>
          <cell r="E528">
            <v>0</v>
          </cell>
          <cell r="H528">
            <v>2</v>
          </cell>
          <cell r="I528" t="str">
            <v>1x</v>
          </cell>
        </row>
        <row r="529">
          <cell r="D529">
            <v>2</v>
          </cell>
          <cell r="E529">
            <v>0</v>
          </cell>
          <cell r="H529">
            <v>2</v>
          </cell>
          <cell r="I529" t="str">
            <v>1x</v>
          </cell>
        </row>
        <row r="530">
          <cell r="D530">
            <v>2</v>
          </cell>
          <cell r="E530">
            <v>0</v>
          </cell>
          <cell r="H530">
            <v>2</v>
          </cell>
          <cell r="I530" t="str">
            <v>1x</v>
          </cell>
        </row>
        <row r="531">
          <cell r="D531">
            <v>2</v>
          </cell>
          <cell r="E531">
            <v>0</v>
          </cell>
          <cell r="H531">
            <v>2</v>
          </cell>
          <cell r="I531" t="str">
            <v>1x</v>
          </cell>
        </row>
        <row r="532">
          <cell r="D532">
            <v>2</v>
          </cell>
          <cell r="E532">
            <v>0</v>
          </cell>
          <cell r="H532">
            <v>2</v>
          </cell>
          <cell r="I532" t="str">
            <v>2x</v>
          </cell>
        </row>
        <row r="533">
          <cell r="D533">
            <v>1</v>
          </cell>
          <cell r="E533">
            <v>0</v>
          </cell>
          <cell r="H533">
            <v>2</v>
          </cell>
          <cell r="I533" t="str">
            <v>2x</v>
          </cell>
        </row>
        <row r="534">
          <cell r="D534">
            <v>2</v>
          </cell>
          <cell r="E534">
            <v>0</v>
          </cell>
          <cell r="H534">
            <v>2</v>
          </cell>
          <cell r="I534" t="str">
            <v>2x</v>
          </cell>
        </row>
        <row r="535">
          <cell r="D535">
            <v>1</v>
          </cell>
          <cell r="E535">
            <v>0</v>
          </cell>
          <cell r="H535">
            <v>2</v>
          </cell>
          <cell r="I535" t="str">
            <v>2x</v>
          </cell>
        </row>
        <row r="536">
          <cell r="D536">
            <v>2</v>
          </cell>
          <cell r="E536">
            <v>0</v>
          </cell>
          <cell r="H536">
            <v>2</v>
          </cell>
          <cell r="I536" t="str">
            <v>2x</v>
          </cell>
        </row>
        <row r="537">
          <cell r="D537">
            <v>1</v>
          </cell>
          <cell r="E537">
            <v>0</v>
          </cell>
          <cell r="H537">
            <v>2</v>
          </cell>
          <cell r="I537" t="str">
            <v>2x</v>
          </cell>
        </row>
        <row r="538">
          <cell r="D538">
            <v>2</v>
          </cell>
          <cell r="E538">
            <v>0</v>
          </cell>
          <cell r="H538">
            <v>2</v>
          </cell>
          <cell r="I538" t="str">
            <v>2x</v>
          </cell>
        </row>
        <row r="539">
          <cell r="D539">
            <v>2</v>
          </cell>
          <cell r="E539">
            <v>0</v>
          </cell>
          <cell r="H539">
            <v>2</v>
          </cell>
          <cell r="I539" t="str">
            <v>2x</v>
          </cell>
        </row>
        <row r="540">
          <cell r="D540">
            <v>2</v>
          </cell>
          <cell r="E540">
            <v>0</v>
          </cell>
          <cell r="H540">
            <v>2</v>
          </cell>
          <cell r="I540" t="str">
            <v>2x</v>
          </cell>
        </row>
        <row r="541">
          <cell r="D541">
            <v>1</v>
          </cell>
          <cell r="E541">
            <v>0</v>
          </cell>
          <cell r="H541">
            <v>2</v>
          </cell>
          <cell r="I541" t="str">
            <v>2x</v>
          </cell>
        </row>
        <row r="542">
          <cell r="D542">
            <v>2</v>
          </cell>
          <cell r="E542">
            <v>0</v>
          </cell>
          <cell r="H542">
            <v>2</v>
          </cell>
          <cell r="I542" t="str">
            <v>2x</v>
          </cell>
        </row>
        <row r="543">
          <cell r="D543">
            <v>2</v>
          </cell>
          <cell r="E543">
            <v>0</v>
          </cell>
          <cell r="H543">
            <v>2</v>
          </cell>
          <cell r="I543" t="str">
            <v>2x</v>
          </cell>
        </row>
        <row r="544">
          <cell r="D544">
            <v>2</v>
          </cell>
          <cell r="E544">
            <v>0</v>
          </cell>
          <cell r="H544">
            <v>2</v>
          </cell>
          <cell r="I544" t="str">
            <v>2x</v>
          </cell>
        </row>
        <row r="545">
          <cell r="D545">
            <v>1</v>
          </cell>
          <cell r="E545">
            <v>0</v>
          </cell>
          <cell r="H545">
            <v>2</v>
          </cell>
          <cell r="I545" t="str">
            <v>2x</v>
          </cell>
        </row>
        <row r="546">
          <cell r="D546">
            <v>2</v>
          </cell>
          <cell r="E546">
            <v>0</v>
          </cell>
          <cell r="H546">
            <v>2</v>
          </cell>
          <cell r="I546" t="str">
            <v>1x</v>
          </cell>
        </row>
        <row r="547">
          <cell r="D547">
            <v>2</v>
          </cell>
          <cell r="E547">
            <v>0</v>
          </cell>
          <cell r="H547">
            <v>2</v>
          </cell>
          <cell r="I547" t="str">
            <v>1x</v>
          </cell>
        </row>
        <row r="548">
          <cell r="D548">
            <v>1</v>
          </cell>
          <cell r="E548">
            <v>0</v>
          </cell>
          <cell r="H548">
            <v>2</v>
          </cell>
          <cell r="I548" t="str">
            <v>1x</v>
          </cell>
        </row>
        <row r="549">
          <cell r="D549">
            <v>1</v>
          </cell>
          <cell r="E549">
            <v>0</v>
          </cell>
          <cell r="H549">
            <v>2</v>
          </cell>
          <cell r="I549" t="str">
            <v>1x</v>
          </cell>
        </row>
        <row r="550">
          <cell r="D550">
            <v>2</v>
          </cell>
          <cell r="E550">
            <v>0</v>
          </cell>
          <cell r="H550">
            <v>2</v>
          </cell>
          <cell r="I550" t="str">
            <v>2x</v>
          </cell>
        </row>
        <row r="551">
          <cell r="D551">
            <v>2</v>
          </cell>
          <cell r="E551">
            <v>0</v>
          </cell>
          <cell r="H551">
            <v>2</v>
          </cell>
          <cell r="I551" t="str">
            <v>2x</v>
          </cell>
        </row>
        <row r="552">
          <cell r="D552">
            <v>2</v>
          </cell>
          <cell r="E552">
            <v>0</v>
          </cell>
          <cell r="H552">
            <v>2</v>
          </cell>
          <cell r="I552" t="str">
            <v>2x</v>
          </cell>
        </row>
        <row r="553">
          <cell r="D553">
            <v>2</v>
          </cell>
          <cell r="E553">
            <v>0</v>
          </cell>
          <cell r="H553">
            <v>2</v>
          </cell>
          <cell r="I553" t="str">
            <v>2x</v>
          </cell>
        </row>
        <row r="554">
          <cell r="D554">
            <v>2</v>
          </cell>
          <cell r="E554">
            <v>0</v>
          </cell>
          <cell r="H554">
            <v>2</v>
          </cell>
          <cell r="I554" t="str">
            <v>2x</v>
          </cell>
        </row>
        <row r="555">
          <cell r="D555">
            <v>2</v>
          </cell>
          <cell r="E555">
            <v>0</v>
          </cell>
          <cell r="H555">
            <v>2</v>
          </cell>
          <cell r="I555" t="str">
            <v>2x</v>
          </cell>
        </row>
        <row r="556">
          <cell r="D556">
            <v>2</v>
          </cell>
          <cell r="E556">
            <v>0</v>
          </cell>
          <cell r="H556">
            <v>2</v>
          </cell>
          <cell r="I556" t="str">
            <v>3x</v>
          </cell>
        </row>
        <row r="557">
          <cell r="D557">
            <v>3</v>
          </cell>
          <cell r="E557">
            <v>0</v>
          </cell>
          <cell r="H557">
            <v>2</v>
          </cell>
          <cell r="I557" t="str">
            <v>3x</v>
          </cell>
        </row>
        <row r="558">
          <cell r="D558">
            <v>2</v>
          </cell>
          <cell r="E558">
            <v>0</v>
          </cell>
          <cell r="H558">
            <v>2</v>
          </cell>
          <cell r="I558" t="str">
            <v>3x</v>
          </cell>
        </row>
        <row r="559">
          <cell r="D559">
            <v>2</v>
          </cell>
          <cell r="E559">
            <v>0</v>
          </cell>
          <cell r="H559">
            <v>2</v>
          </cell>
          <cell r="I559" t="str">
            <v>3x</v>
          </cell>
        </row>
        <row r="560">
          <cell r="D560">
            <v>2</v>
          </cell>
          <cell r="E560">
            <v>0</v>
          </cell>
          <cell r="H560">
            <v>2</v>
          </cell>
          <cell r="I560" t="str">
            <v>3x</v>
          </cell>
        </row>
        <row r="561">
          <cell r="D561">
            <v>2</v>
          </cell>
          <cell r="E561">
            <v>0</v>
          </cell>
          <cell r="H561">
            <v>2</v>
          </cell>
          <cell r="I561" t="str">
            <v>3x</v>
          </cell>
        </row>
        <row r="562">
          <cell r="D562">
            <v>1</v>
          </cell>
          <cell r="E562">
            <v>0</v>
          </cell>
          <cell r="H562">
            <v>2</v>
          </cell>
          <cell r="I562" t="str">
            <v>1x</v>
          </cell>
        </row>
        <row r="563">
          <cell r="D563">
            <v>1</v>
          </cell>
          <cell r="E563">
            <v>0</v>
          </cell>
          <cell r="H563">
            <v>2</v>
          </cell>
          <cell r="I563" t="str">
            <v>1x</v>
          </cell>
        </row>
        <row r="564">
          <cell r="D564">
            <v>1</v>
          </cell>
          <cell r="E564">
            <v>0</v>
          </cell>
          <cell r="H564">
            <v>2</v>
          </cell>
          <cell r="I564" t="str">
            <v>1x</v>
          </cell>
        </row>
        <row r="565">
          <cell r="D565">
            <v>2</v>
          </cell>
          <cell r="E565">
            <v>0</v>
          </cell>
          <cell r="H565">
            <v>2</v>
          </cell>
          <cell r="I565" t="str">
            <v>1x</v>
          </cell>
        </row>
        <row r="566">
          <cell r="D566">
            <v>2</v>
          </cell>
          <cell r="E566">
            <v>0</v>
          </cell>
          <cell r="H566">
            <v>2</v>
          </cell>
          <cell r="I566" t="str">
            <v>1x</v>
          </cell>
        </row>
        <row r="567">
          <cell r="D567">
            <v>0</v>
          </cell>
          <cell r="E567">
            <v>0</v>
          </cell>
          <cell r="H567">
            <v>2</v>
          </cell>
          <cell r="I567" t="str">
            <v>1x</v>
          </cell>
        </row>
        <row r="568">
          <cell r="D568">
            <v>1</v>
          </cell>
          <cell r="E568">
            <v>0</v>
          </cell>
          <cell r="H568">
            <v>2</v>
          </cell>
          <cell r="I568" t="str">
            <v>1x</v>
          </cell>
        </row>
        <row r="569">
          <cell r="D569">
            <v>1</v>
          </cell>
          <cell r="E569">
            <v>0</v>
          </cell>
          <cell r="H569">
            <v>2</v>
          </cell>
          <cell r="I569" t="str">
            <v>1x</v>
          </cell>
        </row>
        <row r="570">
          <cell r="D570">
            <v>2</v>
          </cell>
          <cell r="E570">
            <v>0</v>
          </cell>
          <cell r="H570">
            <v>2</v>
          </cell>
          <cell r="I570" t="str">
            <v>1x</v>
          </cell>
        </row>
        <row r="571">
          <cell r="D571">
            <v>2</v>
          </cell>
          <cell r="E571">
            <v>0</v>
          </cell>
          <cell r="H571">
            <v>2</v>
          </cell>
          <cell r="I571" t="str">
            <v>1x</v>
          </cell>
        </row>
        <row r="572">
          <cell r="D572">
            <v>2</v>
          </cell>
          <cell r="E572">
            <v>0</v>
          </cell>
          <cell r="H572">
            <v>2</v>
          </cell>
          <cell r="I572" t="str">
            <v>1x</v>
          </cell>
        </row>
        <row r="573">
          <cell r="D573">
            <v>2</v>
          </cell>
          <cell r="E573">
            <v>0</v>
          </cell>
          <cell r="H573">
            <v>2</v>
          </cell>
          <cell r="I573" t="str">
            <v>1x</v>
          </cell>
        </row>
        <row r="574">
          <cell r="D574">
            <v>1</v>
          </cell>
          <cell r="E574">
            <v>0</v>
          </cell>
          <cell r="H574">
            <v>2</v>
          </cell>
          <cell r="I574" t="str">
            <v>1x</v>
          </cell>
        </row>
        <row r="575">
          <cell r="D575">
            <v>1</v>
          </cell>
          <cell r="E575">
            <v>0</v>
          </cell>
          <cell r="H575">
            <v>2</v>
          </cell>
          <cell r="I575" t="str">
            <v>1x</v>
          </cell>
        </row>
        <row r="576">
          <cell r="D576">
            <v>2</v>
          </cell>
          <cell r="E576">
            <v>0</v>
          </cell>
          <cell r="H576">
            <v>2</v>
          </cell>
          <cell r="I576" t="str">
            <v>1x</v>
          </cell>
        </row>
        <row r="577">
          <cell r="D577">
            <v>2</v>
          </cell>
          <cell r="E577">
            <v>0</v>
          </cell>
          <cell r="H577">
            <v>2</v>
          </cell>
          <cell r="I577" t="str">
            <v>1x</v>
          </cell>
        </row>
        <row r="578">
          <cell r="D578">
            <v>1</v>
          </cell>
          <cell r="E578">
            <v>0</v>
          </cell>
          <cell r="H578">
            <v>2</v>
          </cell>
          <cell r="I578" t="str">
            <v>1x</v>
          </cell>
        </row>
        <row r="579">
          <cell r="D579">
            <v>1</v>
          </cell>
          <cell r="E579">
            <v>0</v>
          </cell>
          <cell r="H579">
            <v>2</v>
          </cell>
          <cell r="I579" t="str">
            <v>1x</v>
          </cell>
        </row>
        <row r="580">
          <cell r="D580">
            <v>1</v>
          </cell>
          <cell r="E580">
            <v>0</v>
          </cell>
          <cell r="H580">
            <v>2</v>
          </cell>
          <cell r="I580" t="str">
            <v>1x</v>
          </cell>
        </row>
        <row r="581">
          <cell r="D581">
            <v>1</v>
          </cell>
          <cell r="E581">
            <v>0</v>
          </cell>
          <cell r="H581">
            <v>2</v>
          </cell>
          <cell r="I581" t="str">
            <v>1x</v>
          </cell>
        </row>
        <row r="582">
          <cell r="D582">
            <v>1</v>
          </cell>
          <cell r="E582">
            <v>0</v>
          </cell>
          <cell r="H582">
            <v>2</v>
          </cell>
          <cell r="I582" t="str">
            <v>2x</v>
          </cell>
        </row>
        <row r="583">
          <cell r="D583">
            <v>1</v>
          </cell>
          <cell r="E583">
            <v>0</v>
          </cell>
          <cell r="H583">
            <v>2</v>
          </cell>
          <cell r="I583" t="str">
            <v>2x</v>
          </cell>
        </row>
        <row r="584">
          <cell r="D584">
            <v>2</v>
          </cell>
          <cell r="E584">
            <v>0</v>
          </cell>
          <cell r="H584">
            <v>2</v>
          </cell>
          <cell r="I584" t="str">
            <v>1x</v>
          </cell>
        </row>
        <row r="585">
          <cell r="D585">
            <v>2</v>
          </cell>
          <cell r="E585">
            <v>0</v>
          </cell>
          <cell r="H585">
            <v>2</v>
          </cell>
          <cell r="I585" t="str">
            <v>1x</v>
          </cell>
        </row>
        <row r="586">
          <cell r="D586">
            <v>1</v>
          </cell>
          <cell r="E586">
            <v>0</v>
          </cell>
          <cell r="H586">
            <v>2</v>
          </cell>
          <cell r="I586" t="str">
            <v>1x</v>
          </cell>
        </row>
        <row r="587">
          <cell r="D587">
            <v>2</v>
          </cell>
          <cell r="E587">
            <v>0</v>
          </cell>
          <cell r="H587">
            <v>2</v>
          </cell>
          <cell r="I587" t="str">
            <v>1x</v>
          </cell>
        </row>
        <row r="588">
          <cell r="D588">
            <v>1</v>
          </cell>
          <cell r="E588">
            <v>0</v>
          </cell>
          <cell r="H588">
            <v>2</v>
          </cell>
          <cell r="I588" t="str">
            <v>1x</v>
          </cell>
        </row>
        <row r="589">
          <cell r="D589">
            <v>2</v>
          </cell>
          <cell r="E589">
            <v>0</v>
          </cell>
          <cell r="H589">
            <v>2</v>
          </cell>
          <cell r="I589" t="str">
            <v>1x</v>
          </cell>
        </row>
        <row r="590">
          <cell r="D590">
            <v>1</v>
          </cell>
          <cell r="E590">
            <v>0</v>
          </cell>
          <cell r="H590">
            <v>2</v>
          </cell>
          <cell r="I590" t="str">
            <v>1x</v>
          </cell>
        </row>
        <row r="591">
          <cell r="D591">
            <v>1</v>
          </cell>
          <cell r="E591">
            <v>0</v>
          </cell>
          <cell r="H591">
            <v>2</v>
          </cell>
          <cell r="I591" t="str">
            <v>1x</v>
          </cell>
        </row>
        <row r="592">
          <cell r="D592">
            <v>1</v>
          </cell>
          <cell r="E592">
            <v>0</v>
          </cell>
          <cell r="H592">
            <v>2</v>
          </cell>
          <cell r="I592" t="str">
            <v>1x</v>
          </cell>
        </row>
        <row r="593">
          <cell r="D593">
            <v>2</v>
          </cell>
          <cell r="E593">
            <v>0</v>
          </cell>
          <cell r="H593">
            <v>2</v>
          </cell>
          <cell r="I593" t="str">
            <v>1x</v>
          </cell>
        </row>
        <row r="594">
          <cell r="D594">
            <v>2</v>
          </cell>
          <cell r="E594">
            <v>0</v>
          </cell>
          <cell r="H594">
            <v>2</v>
          </cell>
          <cell r="I594" t="str">
            <v>1x</v>
          </cell>
        </row>
        <row r="595">
          <cell r="D595">
            <v>1</v>
          </cell>
          <cell r="E595">
            <v>0</v>
          </cell>
          <cell r="H595">
            <v>2</v>
          </cell>
          <cell r="I595" t="str">
            <v>1x</v>
          </cell>
        </row>
        <row r="596">
          <cell r="D596">
            <v>1</v>
          </cell>
          <cell r="E596">
            <v>0</v>
          </cell>
          <cell r="H596">
            <v>2</v>
          </cell>
          <cell r="I596" t="str">
            <v>1x</v>
          </cell>
        </row>
        <row r="597">
          <cell r="D597">
            <v>1</v>
          </cell>
          <cell r="E597">
            <v>0</v>
          </cell>
          <cell r="H597">
            <v>2</v>
          </cell>
          <cell r="I597" t="str">
            <v>1x</v>
          </cell>
        </row>
        <row r="598">
          <cell r="D598">
            <v>1</v>
          </cell>
          <cell r="E598">
            <v>0</v>
          </cell>
          <cell r="H598">
            <v>2</v>
          </cell>
          <cell r="I598" t="str">
            <v>1x</v>
          </cell>
        </row>
        <row r="599">
          <cell r="D599">
            <v>2</v>
          </cell>
          <cell r="E599">
            <v>0</v>
          </cell>
          <cell r="H599">
            <v>2</v>
          </cell>
          <cell r="I599" t="str">
            <v>1x</v>
          </cell>
        </row>
        <row r="600">
          <cell r="D600">
            <v>2</v>
          </cell>
          <cell r="E600">
            <v>0</v>
          </cell>
          <cell r="H600">
            <v>2</v>
          </cell>
          <cell r="I600" t="str">
            <v>1x</v>
          </cell>
        </row>
        <row r="601">
          <cell r="D601">
            <v>2</v>
          </cell>
          <cell r="E601">
            <v>0</v>
          </cell>
          <cell r="H601">
            <v>2</v>
          </cell>
          <cell r="I601" t="str">
            <v>2x</v>
          </cell>
        </row>
        <row r="602">
          <cell r="D602">
            <v>2</v>
          </cell>
          <cell r="E602">
            <v>0</v>
          </cell>
          <cell r="H602">
            <v>2</v>
          </cell>
          <cell r="I602" t="str">
            <v>2x</v>
          </cell>
        </row>
        <row r="603">
          <cell r="D603">
            <v>2</v>
          </cell>
          <cell r="E603">
            <v>0</v>
          </cell>
          <cell r="H603">
            <v>2</v>
          </cell>
          <cell r="I603" t="str">
            <v>2x</v>
          </cell>
        </row>
        <row r="604">
          <cell r="D604">
            <v>1</v>
          </cell>
          <cell r="E604">
            <v>0</v>
          </cell>
          <cell r="H604">
            <v>2</v>
          </cell>
          <cell r="I604" t="str">
            <v>2x</v>
          </cell>
        </row>
        <row r="605">
          <cell r="D605">
            <v>2</v>
          </cell>
          <cell r="E605">
            <v>0</v>
          </cell>
          <cell r="H605">
            <v>2</v>
          </cell>
          <cell r="I605" t="str">
            <v>2x</v>
          </cell>
        </row>
        <row r="606">
          <cell r="D606">
            <v>2</v>
          </cell>
          <cell r="E606">
            <v>0</v>
          </cell>
          <cell r="H606">
            <v>2</v>
          </cell>
          <cell r="I606" t="str">
            <v>2x</v>
          </cell>
        </row>
        <row r="607">
          <cell r="D607">
            <v>2</v>
          </cell>
          <cell r="E607">
            <v>0</v>
          </cell>
          <cell r="H607">
            <v>2</v>
          </cell>
          <cell r="I607" t="str">
            <v>2x</v>
          </cell>
        </row>
        <row r="608">
          <cell r="D608">
            <v>1</v>
          </cell>
          <cell r="E608">
            <v>0</v>
          </cell>
          <cell r="H608">
            <v>2</v>
          </cell>
          <cell r="I608" t="str">
            <v>2x</v>
          </cell>
        </row>
        <row r="609">
          <cell r="D609">
            <v>1</v>
          </cell>
          <cell r="E609">
            <v>0</v>
          </cell>
          <cell r="H609">
            <v>2</v>
          </cell>
          <cell r="I609" t="str">
            <v>1x</v>
          </cell>
        </row>
        <row r="610">
          <cell r="D610">
            <v>1</v>
          </cell>
          <cell r="E610">
            <v>0</v>
          </cell>
          <cell r="H610">
            <v>2</v>
          </cell>
          <cell r="I610" t="str">
            <v>1x</v>
          </cell>
        </row>
        <row r="611">
          <cell r="D611">
            <v>1</v>
          </cell>
          <cell r="E611">
            <v>0</v>
          </cell>
          <cell r="H611">
            <v>2</v>
          </cell>
          <cell r="I611" t="str">
            <v>1x</v>
          </cell>
        </row>
        <row r="612">
          <cell r="D612">
            <v>1</v>
          </cell>
          <cell r="E612">
            <v>0</v>
          </cell>
          <cell r="H612">
            <v>2</v>
          </cell>
          <cell r="I612" t="str">
            <v>1x</v>
          </cell>
        </row>
        <row r="613">
          <cell r="D613">
            <v>1</v>
          </cell>
          <cell r="E613">
            <v>0</v>
          </cell>
          <cell r="H613">
            <v>2</v>
          </cell>
          <cell r="I613" t="str">
            <v>1x</v>
          </cell>
        </row>
        <row r="614">
          <cell r="D614">
            <v>1</v>
          </cell>
          <cell r="E614">
            <v>0</v>
          </cell>
          <cell r="H614">
            <v>2</v>
          </cell>
          <cell r="I614" t="str">
            <v>1x</v>
          </cell>
        </row>
        <row r="615">
          <cell r="D615">
            <v>1</v>
          </cell>
          <cell r="E615">
            <v>0</v>
          </cell>
          <cell r="H615">
            <v>2</v>
          </cell>
          <cell r="I615" t="str">
            <v>1x</v>
          </cell>
        </row>
        <row r="616">
          <cell r="D616">
            <v>1</v>
          </cell>
          <cell r="E616">
            <v>0</v>
          </cell>
          <cell r="H616">
            <v>2</v>
          </cell>
          <cell r="I616" t="str">
            <v>1x</v>
          </cell>
        </row>
        <row r="617">
          <cell r="D617">
            <v>1</v>
          </cell>
          <cell r="E617">
            <v>0</v>
          </cell>
          <cell r="H617">
            <v>2</v>
          </cell>
          <cell r="I617" t="str">
            <v>1x</v>
          </cell>
        </row>
        <row r="618">
          <cell r="D618">
            <v>1</v>
          </cell>
          <cell r="E618">
            <v>0</v>
          </cell>
          <cell r="H618">
            <v>2</v>
          </cell>
          <cell r="I618" t="str">
            <v>1x</v>
          </cell>
        </row>
        <row r="619">
          <cell r="D619">
            <v>1</v>
          </cell>
          <cell r="E619">
            <v>0</v>
          </cell>
          <cell r="H619">
            <v>2</v>
          </cell>
          <cell r="I619" t="str">
            <v>1x</v>
          </cell>
        </row>
        <row r="620">
          <cell r="D620">
            <v>2</v>
          </cell>
          <cell r="E620">
            <v>0</v>
          </cell>
          <cell r="H620">
            <v>2</v>
          </cell>
          <cell r="I620" t="str">
            <v>4x</v>
          </cell>
        </row>
        <row r="621">
          <cell r="D621">
            <v>2</v>
          </cell>
          <cell r="E621">
            <v>0</v>
          </cell>
          <cell r="H621">
            <v>2</v>
          </cell>
          <cell r="I621" t="str">
            <v>4x</v>
          </cell>
        </row>
        <row r="622">
          <cell r="D622">
            <v>1</v>
          </cell>
          <cell r="E622">
            <v>0</v>
          </cell>
          <cell r="H622">
            <v>2</v>
          </cell>
          <cell r="I622" t="str">
            <v>4x</v>
          </cell>
        </row>
        <row r="623">
          <cell r="D623">
            <v>1</v>
          </cell>
          <cell r="E623">
            <v>0</v>
          </cell>
          <cell r="H623">
            <v>2</v>
          </cell>
          <cell r="I623" t="str">
            <v>4x</v>
          </cell>
        </row>
        <row r="624">
          <cell r="D624">
            <v>2</v>
          </cell>
          <cell r="E624">
            <v>0</v>
          </cell>
          <cell r="H624">
            <v>2</v>
          </cell>
          <cell r="I624" t="str">
            <v>4x</v>
          </cell>
        </row>
        <row r="625">
          <cell r="D625">
            <v>3</v>
          </cell>
          <cell r="E625">
            <v>0</v>
          </cell>
          <cell r="H625">
            <v>2</v>
          </cell>
          <cell r="I625" t="str">
            <v>4x</v>
          </cell>
        </row>
        <row r="626">
          <cell r="D626">
            <v>1</v>
          </cell>
          <cell r="E626">
            <v>0</v>
          </cell>
          <cell r="H626">
            <v>2</v>
          </cell>
          <cell r="I626" t="str">
            <v>4x</v>
          </cell>
        </row>
        <row r="627">
          <cell r="D627">
            <v>2</v>
          </cell>
          <cell r="E627">
            <v>0</v>
          </cell>
          <cell r="H627">
            <v>2</v>
          </cell>
          <cell r="I627" t="str">
            <v>4x</v>
          </cell>
        </row>
        <row r="628">
          <cell r="D628">
            <v>2</v>
          </cell>
          <cell r="E628">
            <v>0</v>
          </cell>
          <cell r="H628">
            <v>2</v>
          </cell>
          <cell r="I628" t="str">
            <v>4x</v>
          </cell>
        </row>
        <row r="629">
          <cell r="D629">
            <v>1</v>
          </cell>
          <cell r="E629">
            <v>0</v>
          </cell>
          <cell r="H629">
            <v>2</v>
          </cell>
          <cell r="I629" t="str">
            <v>4x</v>
          </cell>
        </row>
        <row r="630">
          <cell r="D630">
            <v>2</v>
          </cell>
          <cell r="E630">
            <v>0</v>
          </cell>
          <cell r="H630">
            <v>2</v>
          </cell>
          <cell r="I630" t="str">
            <v>4x</v>
          </cell>
        </row>
        <row r="631">
          <cell r="D631">
            <v>2</v>
          </cell>
          <cell r="E631">
            <v>0</v>
          </cell>
          <cell r="H631">
            <v>2</v>
          </cell>
          <cell r="I631" t="str">
            <v>4x</v>
          </cell>
        </row>
        <row r="632">
          <cell r="D632">
            <v>2</v>
          </cell>
          <cell r="E632">
            <v>0</v>
          </cell>
          <cell r="H632">
            <v>2</v>
          </cell>
          <cell r="I632" t="str">
            <v>4x</v>
          </cell>
        </row>
        <row r="633">
          <cell r="D633">
            <v>2</v>
          </cell>
          <cell r="E633">
            <v>0</v>
          </cell>
          <cell r="H633">
            <v>2</v>
          </cell>
          <cell r="I633" t="str">
            <v>1x</v>
          </cell>
        </row>
        <row r="634">
          <cell r="D634">
            <v>1</v>
          </cell>
          <cell r="E634">
            <v>0</v>
          </cell>
          <cell r="H634">
            <v>2</v>
          </cell>
          <cell r="I634" t="str">
            <v>1x</v>
          </cell>
        </row>
        <row r="635">
          <cell r="D635">
            <v>2</v>
          </cell>
          <cell r="E635">
            <v>0</v>
          </cell>
          <cell r="H635">
            <v>2</v>
          </cell>
          <cell r="I635" t="str">
            <v>1x</v>
          </cell>
        </row>
        <row r="636">
          <cell r="D636">
            <v>1</v>
          </cell>
          <cell r="E636">
            <v>0</v>
          </cell>
          <cell r="H636">
            <v>2</v>
          </cell>
          <cell r="I636" t="str">
            <v>1x</v>
          </cell>
        </row>
        <row r="637">
          <cell r="D637">
            <v>1</v>
          </cell>
          <cell r="E637">
            <v>0</v>
          </cell>
          <cell r="H637">
            <v>2</v>
          </cell>
          <cell r="I637" t="str">
            <v>1x</v>
          </cell>
        </row>
        <row r="638">
          <cell r="D638">
            <v>1</v>
          </cell>
          <cell r="E638">
            <v>0</v>
          </cell>
          <cell r="H638">
            <v>2</v>
          </cell>
          <cell r="I638" t="str">
            <v>1x</v>
          </cell>
        </row>
        <row r="639">
          <cell r="D639">
            <v>2</v>
          </cell>
          <cell r="E639">
            <v>0</v>
          </cell>
          <cell r="H639">
            <v>2</v>
          </cell>
          <cell r="I639" t="str">
            <v>1x</v>
          </cell>
        </row>
        <row r="640">
          <cell r="D640">
            <v>2</v>
          </cell>
          <cell r="E640">
            <v>0</v>
          </cell>
          <cell r="H640">
            <v>2</v>
          </cell>
          <cell r="I640" t="str">
            <v>1x</v>
          </cell>
        </row>
        <row r="641">
          <cell r="D641">
            <v>1</v>
          </cell>
          <cell r="E641">
            <v>0</v>
          </cell>
          <cell r="H641">
            <v>2</v>
          </cell>
          <cell r="I641" t="str">
            <v>1x</v>
          </cell>
        </row>
        <row r="642">
          <cell r="D642">
            <v>1</v>
          </cell>
          <cell r="E642">
            <v>0</v>
          </cell>
          <cell r="H642">
            <v>2</v>
          </cell>
          <cell r="I642" t="str">
            <v>1x</v>
          </cell>
        </row>
        <row r="643">
          <cell r="D643">
            <v>2</v>
          </cell>
          <cell r="E643">
            <v>0</v>
          </cell>
          <cell r="H643">
            <v>2</v>
          </cell>
          <cell r="I643" t="str">
            <v>1x</v>
          </cell>
        </row>
        <row r="644">
          <cell r="D644">
            <v>2</v>
          </cell>
          <cell r="E644">
            <v>0</v>
          </cell>
          <cell r="H644">
            <v>2</v>
          </cell>
          <cell r="I644" t="str">
            <v>1x</v>
          </cell>
        </row>
        <row r="645">
          <cell r="D645">
            <v>1</v>
          </cell>
          <cell r="E645">
            <v>0</v>
          </cell>
          <cell r="H645">
            <v>2</v>
          </cell>
          <cell r="I645" t="str">
            <v>1x</v>
          </cell>
        </row>
        <row r="646">
          <cell r="D646">
            <v>1</v>
          </cell>
          <cell r="E646">
            <v>0</v>
          </cell>
          <cell r="H646">
            <v>2</v>
          </cell>
          <cell r="I646" t="str">
            <v>1x</v>
          </cell>
        </row>
        <row r="647">
          <cell r="D647">
            <v>1</v>
          </cell>
          <cell r="E647">
            <v>0</v>
          </cell>
          <cell r="H647">
            <v>2</v>
          </cell>
          <cell r="I647" t="str">
            <v>1x</v>
          </cell>
        </row>
        <row r="648">
          <cell r="D648">
            <v>1</v>
          </cell>
          <cell r="E648">
            <v>0</v>
          </cell>
          <cell r="H648">
            <v>2</v>
          </cell>
          <cell r="I648" t="str">
            <v>1x</v>
          </cell>
        </row>
        <row r="649">
          <cell r="D649">
            <v>1</v>
          </cell>
          <cell r="E649">
            <v>0</v>
          </cell>
          <cell r="H649">
            <v>2</v>
          </cell>
          <cell r="I649" t="str">
            <v>1x</v>
          </cell>
        </row>
        <row r="650">
          <cell r="D650">
            <v>1</v>
          </cell>
          <cell r="E650">
            <v>0</v>
          </cell>
          <cell r="H650">
            <v>2</v>
          </cell>
          <cell r="I650" t="str">
            <v>1x</v>
          </cell>
        </row>
        <row r="651">
          <cell r="D651">
            <v>1</v>
          </cell>
          <cell r="E651">
            <v>0</v>
          </cell>
          <cell r="H651">
            <v>2</v>
          </cell>
          <cell r="I651" t="str">
            <v>1x</v>
          </cell>
        </row>
        <row r="652">
          <cell r="D652">
            <v>1</v>
          </cell>
          <cell r="E652">
            <v>0</v>
          </cell>
          <cell r="H652">
            <v>2</v>
          </cell>
          <cell r="I652" t="str">
            <v>1x</v>
          </cell>
        </row>
        <row r="653">
          <cell r="D653">
            <v>2</v>
          </cell>
          <cell r="E653">
            <v>0</v>
          </cell>
          <cell r="H653">
            <v>2</v>
          </cell>
          <cell r="I653" t="str">
            <v>1x</v>
          </cell>
        </row>
        <row r="654">
          <cell r="D654">
            <v>2</v>
          </cell>
          <cell r="E654">
            <v>0</v>
          </cell>
          <cell r="H654">
            <v>2</v>
          </cell>
          <cell r="I654" t="str">
            <v>1x</v>
          </cell>
        </row>
        <row r="655">
          <cell r="D655">
            <v>2</v>
          </cell>
          <cell r="E655">
            <v>0</v>
          </cell>
          <cell r="H655">
            <v>2</v>
          </cell>
          <cell r="I655" t="str">
            <v>1x</v>
          </cell>
        </row>
        <row r="656">
          <cell r="D656">
            <v>1</v>
          </cell>
          <cell r="E656">
            <v>0</v>
          </cell>
          <cell r="H656">
            <v>2</v>
          </cell>
          <cell r="I656" t="str">
            <v>1x</v>
          </cell>
        </row>
        <row r="657">
          <cell r="D657">
            <v>2</v>
          </cell>
          <cell r="E657">
            <v>0</v>
          </cell>
          <cell r="H657">
            <v>2</v>
          </cell>
          <cell r="I657" t="str">
            <v>1x</v>
          </cell>
        </row>
        <row r="658">
          <cell r="D658">
            <v>2</v>
          </cell>
          <cell r="E658">
            <v>0</v>
          </cell>
          <cell r="H658">
            <v>2</v>
          </cell>
          <cell r="I658" t="str">
            <v>1x</v>
          </cell>
        </row>
        <row r="659">
          <cell r="D659">
            <v>1</v>
          </cell>
          <cell r="E659">
            <v>0</v>
          </cell>
          <cell r="H659">
            <v>2</v>
          </cell>
          <cell r="I659" t="str">
            <v>1x</v>
          </cell>
        </row>
        <row r="660">
          <cell r="D660">
            <v>1</v>
          </cell>
          <cell r="E660">
            <v>0</v>
          </cell>
          <cell r="H660">
            <v>2</v>
          </cell>
          <cell r="I660" t="str">
            <v>1x</v>
          </cell>
        </row>
        <row r="661">
          <cell r="D661">
            <v>1</v>
          </cell>
          <cell r="E661">
            <v>0</v>
          </cell>
          <cell r="H661">
            <v>2</v>
          </cell>
          <cell r="I661" t="str">
            <v>1x</v>
          </cell>
        </row>
        <row r="662">
          <cell r="D662">
            <v>1</v>
          </cell>
          <cell r="E662">
            <v>0</v>
          </cell>
          <cell r="H662">
            <v>2</v>
          </cell>
          <cell r="I662" t="str">
            <v>1x</v>
          </cell>
        </row>
        <row r="663">
          <cell r="D663">
            <v>1</v>
          </cell>
          <cell r="E663">
            <v>0</v>
          </cell>
          <cell r="H663">
            <v>2</v>
          </cell>
          <cell r="I663" t="str">
            <v>1x</v>
          </cell>
        </row>
        <row r="664">
          <cell r="D664">
            <v>1</v>
          </cell>
          <cell r="E664">
            <v>0</v>
          </cell>
          <cell r="H664">
            <v>2</v>
          </cell>
          <cell r="I664" t="str">
            <v>1x</v>
          </cell>
        </row>
        <row r="665">
          <cell r="D665">
            <v>2</v>
          </cell>
          <cell r="E665">
            <v>0</v>
          </cell>
          <cell r="H665">
            <v>2</v>
          </cell>
          <cell r="I665" t="str">
            <v>1x</v>
          </cell>
        </row>
        <row r="666">
          <cell r="D666">
            <v>1</v>
          </cell>
          <cell r="E666">
            <v>0</v>
          </cell>
          <cell r="H666">
            <v>2</v>
          </cell>
          <cell r="I666" t="str">
            <v>1x</v>
          </cell>
        </row>
        <row r="667">
          <cell r="D667">
            <v>1</v>
          </cell>
          <cell r="E667">
            <v>0</v>
          </cell>
          <cell r="H667">
            <v>2</v>
          </cell>
          <cell r="I667" t="str">
            <v>1x</v>
          </cell>
        </row>
        <row r="668">
          <cell r="D668">
            <v>1</v>
          </cell>
          <cell r="E668">
            <v>0</v>
          </cell>
          <cell r="H668">
            <v>2</v>
          </cell>
          <cell r="I668" t="str">
            <v>1x</v>
          </cell>
        </row>
        <row r="669">
          <cell r="D669">
            <v>1</v>
          </cell>
          <cell r="E669">
            <v>0</v>
          </cell>
          <cell r="H669">
            <v>2</v>
          </cell>
          <cell r="I669" t="str">
            <v>1x</v>
          </cell>
        </row>
        <row r="670">
          <cell r="D670">
            <v>1</v>
          </cell>
          <cell r="E670">
            <v>0</v>
          </cell>
          <cell r="H670">
            <v>2</v>
          </cell>
          <cell r="I670" t="str">
            <v>1x</v>
          </cell>
        </row>
        <row r="671">
          <cell r="D671">
            <v>2</v>
          </cell>
          <cell r="E671">
            <v>0</v>
          </cell>
          <cell r="H671">
            <v>2</v>
          </cell>
          <cell r="I671" t="str">
            <v>1x</v>
          </cell>
        </row>
        <row r="672">
          <cell r="D672">
            <v>1</v>
          </cell>
          <cell r="E672">
            <v>0</v>
          </cell>
          <cell r="H672">
            <v>2</v>
          </cell>
          <cell r="I672" t="str">
            <v>1x</v>
          </cell>
        </row>
        <row r="673">
          <cell r="D673">
            <v>1</v>
          </cell>
          <cell r="E673">
            <v>0</v>
          </cell>
          <cell r="H673">
            <v>2</v>
          </cell>
          <cell r="I673" t="str">
            <v>1x</v>
          </cell>
        </row>
        <row r="674">
          <cell r="D674">
            <v>1</v>
          </cell>
          <cell r="E674">
            <v>0</v>
          </cell>
          <cell r="H674">
            <v>2</v>
          </cell>
          <cell r="I674" t="str">
            <v>1x</v>
          </cell>
        </row>
        <row r="675">
          <cell r="D675">
            <v>1</v>
          </cell>
          <cell r="E675">
            <v>0</v>
          </cell>
          <cell r="H675">
            <v>2</v>
          </cell>
          <cell r="I675" t="str">
            <v>1x</v>
          </cell>
        </row>
        <row r="676">
          <cell r="D676">
            <v>2</v>
          </cell>
          <cell r="E676">
            <v>0</v>
          </cell>
          <cell r="H676">
            <v>2</v>
          </cell>
          <cell r="I676" t="str">
            <v>1x</v>
          </cell>
        </row>
        <row r="677">
          <cell r="D677">
            <v>2</v>
          </cell>
          <cell r="E677">
            <v>0</v>
          </cell>
          <cell r="H677">
            <v>2</v>
          </cell>
          <cell r="I677" t="str">
            <v>1x</v>
          </cell>
        </row>
        <row r="678">
          <cell r="D678">
            <v>1</v>
          </cell>
          <cell r="E678">
            <v>0</v>
          </cell>
          <cell r="H678">
            <v>2</v>
          </cell>
          <cell r="I678" t="str">
            <v>1x</v>
          </cell>
        </row>
        <row r="679">
          <cell r="D679">
            <v>1</v>
          </cell>
          <cell r="E679">
            <v>0</v>
          </cell>
          <cell r="H679">
            <v>2</v>
          </cell>
          <cell r="I679" t="str">
            <v>1x</v>
          </cell>
        </row>
        <row r="680">
          <cell r="D680">
            <v>1</v>
          </cell>
          <cell r="E680">
            <v>0</v>
          </cell>
          <cell r="H680">
            <v>2</v>
          </cell>
          <cell r="I680" t="str">
            <v>1x</v>
          </cell>
        </row>
        <row r="681">
          <cell r="D681">
            <v>1</v>
          </cell>
          <cell r="E681">
            <v>0</v>
          </cell>
          <cell r="H681">
            <v>2</v>
          </cell>
          <cell r="I681" t="str">
            <v>1x</v>
          </cell>
        </row>
        <row r="682">
          <cell r="D682">
            <v>1</v>
          </cell>
          <cell r="E682">
            <v>0</v>
          </cell>
          <cell r="H682">
            <v>2</v>
          </cell>
          <cell r="I682" t="str">
            <v>1x</v>
          </cell>
        </row>
        <row r="683">
          <cell r="D683">
            <v>1</v>
          </cell>
          <cell r="E683">
            <v>0</v>
          </cell>
          <cell r="H683">
            <v>2</v>
          </cell>
          <cell r="I683" t="str">
            <v>1x</v>
          </cell>
        </row>
        <row r="684">
          <cell r="D684">
            <v>1</v>
          </cell>
          <cell r="E684">
            <v>0</v>
          </cell>
          <cell r="H684">
            <v>2</v>
          </cell>
          <cell r="I684" t="str">
            <v>1x</v>
          </cell>
        </row>
        <row r="685">
          <cell r="D685">
            <v>1</v>
          </cell>
          <cell r="E685">
            <v>0</v>
          </cell>
          <cell r="H685">
            <v>2</v>
          </cell>
          <cell r="I685" t="str">
            <v>1x</v>
          </cell>
        </row>
        <row r="686">
          <cell r="D686">
            <v>1</v>
          </cell>
          <cell r="E686">
            <v>0</v>
          </cell>
          <cell r="H686">
            <v>2</v>
          </cell>
          <cell r="I686" t="str">
            <v>1x</v>
          </cell>
        </row>
        <row r="687">
          <cell r="D687">
            <v>1</v>
          </cell>
          <cell r="E687">
            <v>0</v>
          </cell>
          <cell r="H687">
            <v>2</v>
          </cell>
          <cell r="I687" t="str">
            <v>1x</v>
          </cell>
        </row>
        <row r="688">
          <cell r="D688">
            <v>1</v>
          </cell>
          <cell r="E688">
            <v>0</v>
          </cell>
          <cell r="H688">
            <v>2</v>
          </cell>
          <cell r="I688" t="str">
            <v>1x</v>
          </cell>
        </row>
        <row r="689">
          <cell r="D689">
            <v>1</v>
          </cell>
          <cell r="E689">
            <v>0</v>
          </cell>
          <cell r="H689">
            <v>2</v>
          </cell>
          <cell r="I689" t="str">
            <v>1x</v>
          </cell>
        </row>
        <row r="690">
          <cell r="D690">
            <v>1</v>
          </cell>
          <cell r="E690">
            <v>0</v>
          </cell>
          <cell r="H690">
            <v>2</v>
          </cell>
          <cell r="I690" t="str">
            <v>1x</v>
          </cell>
        </row>
        <row r="691">
          <cell r="D691">
            <v>1</v>
          </cell>
          <cell r="E691">
            <v>0</v>
          </cell>
          <cell r="H691">
            <v>2</v>
          </cell>
          <cell r="I691" t="str">
            <v>1x</v>
          </cell>
        </row>
        <row r="692">
          <cell r="D692">
            <v>1</v>
          </cell>
          <cell r="E692">
            <v>0</v>
          </cell>
          <cell r="H692">
            <v>2</v>
          </cell>
          <cell r="I692" t="str">
            <v>1x</v>
          </cell>
        </row>
        <row r="693">
          <cell r="D693">
            <v>1</v>
          </cell>
          <cell r="E693">
            <v>0</v>
          </cell>
          <cell r="H693">
            <v>2</v>
          </cell>
          <cell r="I693" t="str">
            <v>1x</v>
          </cell>
        </row>
        <row r="694">
          <cell r="D694">
            <v>1</v>
          </cell>
          <cell r="E694">
            <v>0</v>
          </cell>
          <cell r="H694">
            <v>2</v>
          </cell>
          <cell r="I694" t="str">
            <v>1x</v>
          </cell>
        </row>
        <row r="695">
          <cell r="D695">
            <v>1</v>
          </cell>
          <cell r="E695">
            <v>0</v>
          </cell>
          <cell r="H695">
            <v>2</v>
          </cell>
          <cell r="I695" t="str">
            <v>1x</v>
          </cell>
        </row>
        <row r="696">
          <cell r="D696">
            <v>2</v>
          </cell>
          <cell r="E696">
            <v>0</v>
          </cell>
          <cell r="H696">
            <v>2</v>
          </cell>
          <cell r="I696" t="str">
            <v>1x</v>
          </cell>
        </row>
        <row r="697">
          <cell r="D697">
            <v>2</v>
          </cell>
          <cell r="E697">
            <v>0</v>
          </cell>
          <cell r="H697">
            <v>2</v>
          </cell>
          <cell r="I697" t="str">
            <v>1x</v>
          </cell>
        </row>
        <row r="698">
          <cell r="D698">
            <v>2</v>
          </cell>
          <cell r="E698">
            <v>0</v>
          </cell>
          <cell r="H698">
            <v>2</v>
          </cell>
          <cell r="I698" t="str">
            <v>1x</v>
          </cell>
        </row>
        <row r="699">
          <cell r="D699">
            <v>2</v>
          </cell>
          <cell r="E699">
            <v>0</v>
          </cell>
          <cell r="H699">
            <v>2</v>
          </cell>
          <cell r="I699" t="str">
            <v>1x</v>
          </cell>
        </row>
        <row r="700">
          <cell r="D700">
            <v>2</v>
          </cell>
          <cell r="E700">
            <v>0</v>
          </cell>
          <cell r="H700">
            <v>2</v>
          </cell>
          <cell r="I700" t="str">
            <v>1x</v>
          </cell>
        </row>
        <row r="701">
          <cell r="D701">
            <v>1</v>
          </cell>
          <cell r="E701">
            <v>0</v>
          </cell>
          <cell r="H701">
            <v>2</v>
          </cell>
          <cell r="I701" t="str">
            <v>1x</v>
          </cell>
        </row>
        <row r="702">
          <cell r="D702">
            <v>1</v>
          </cell>
          <cell r="E702">
            <v>0</v>
          </cell>
          <cell r="H702">
            <v>2</v>
          </cell>
          <cell r="I702" t="str">
            <v>1x</v>
          </cell>
        </row>
        <row r="703">
          <cell r="D703">
            <v>1</v>
          </cell>
          <cell r="E703">
            <v>0</v>
          </cell>
          <cell r="H703">
            <v>2</v>
          </cell>
          <cell r="I703" t="str">
            <v>1x</v>
          </cell>
        </row>
        <row r="704">
          <cell r="D704">
            <v>1</v>
          </cell>
          <cell r="E704">
            <v>0</v>
          </cell>
          <cell r="H704">
            <v>2</v>
          </cell>
          <cell r="I704" t="str">
            <v>1x</v>
          </cell>
        </row>
        <row r="705">
          <cell r="D705">
            <v>1</v>
          </cell>
          <cell r="E705">
            <v>0</v>
          </cell>
          <cell r="H705">
            <v>2</v>
          </cell>
          <cell r="I705" t="str">
            <v>1x</v>
          </cell>
        </row>
        <row r="706">
          <cell r="D706">
            <v>1</v>
          </cell>
          <cell r="E706">
            <v>0</v>
          </cell>
          <cell r="H706">
            <v>2</v>
          </cell>
          <cell r="I706" t="str">
            <v>1x</v>
          </cell>
        </row>
        <row r="707">
          <cell r="D707">
            <v>2</v>
          </cell>
          <cell r="E707">
            <v>0</v>
          </cell>
          <cell r="H707">
            <v>2</v>
          </cell>
          <cell r="I707" t="str">
            <v>1x</v>
          </cell>
        </row>
        <row r="708">
          <cell r="D708">
            <v>2</v>
          </cell>
          <cell r="E708">
            <v>0</v>
          </cell>
          <cell r="H708">
            <v>2</v>
          </cell>
          <cell r="I708" t="str">
            <v>1x</v>
          </cell>
        </row>
        <row r="709">
          <cell r="D709">
            <v>2</v>
          </cell>
          <cell r="E709">
            <v>0</v>
          </cell>
          <cell r="H709">
            <v>2</v>
          </cell>
          <cell r="I709" t="str">
            <v>1x</v>
          </cell>
        </row>
        <row r="710">
          <cell r="D710">
            <v>2</v>
          </cell>
          <cell r="E710">
            <v>0</v>
          </cell>
          <cell r="H710">
            <v>2</v>
          </cell>
          <cell r="I710" t="str">
            <v>1x</v>
          </cell>
        </row>
        <row r="711">
          <cell r="D711">
            <v>2</v>
          </cell>
          <cell r="E711">
            <v>0</v>
          </cell>
          <cell r="H711">
            <v>2</v>
          </cell>
          <cell r="I711" t="str">
            <v>1x</v>
          </cell>
        </row>
        <row r="712">
          <cell r="D712">
            <v>2</v>
          </cell>
          <cell r="E712">
            <v>0</v>
          </cell>
          <cell r="H712">
            <v>2</v>
          </cell>
          <cell r="I712" t="str">
            <v>1x</v>
          </cell>
        </row>
        <row r="713">
          <cell r="D713">
            <v>1</v>
          </cell>
          <cell r="E713">
            <v>0</v>
          </cell>
          <cell r="H713">
            <v>2</v>
          </cell>
          <cell r="I713" t="str">
            <v>1x</v>
          </cell>
        </row>
        <row r="714">
          <cell r="D714">
            <v>1</v>
          </cell>
          <cell r="E714">
            <v>0</v>
          </cell>
          <cell r="H714">
            <v>2</v>
          </cell>
          <cell r="I714" t="str">
            <v>1x</v>
          </cell>
        </row>
        <row r="715">
          <cell r="D715">
            <v>1</v>
          </cell>
          <cell r="E715">
            <v>0</v>
          </cell>
          <cell r="H715">
            <v>2</v>
          </cell>
          <cell r="I715" t="str">
            <v>1x</v>
          </cell>
        </row>
        <row r="716">
          <cell r="D716">
            <v>1</v>
          </cell>
          <cell r="E716">
            <v>0</v>
          </cell>
          <cell r="H716">
            <v>2</v>
          </cell>
          <cell r="I716" t="str">
            <v>1x</v>
          </cell>
        </row>
        <row r="717">
          <cell r="D717">
            <v>1</v>
          </cell>
          <cell r="E717">
            <v>0</v>
          </cell>
          <cell r="H717">
            <v>2</v>
          </cell>
          <cell r="I717" t="str">
            <v>1x</v>
          </cell>
        </row>
        <row r="718">
          <cell r="D718">
            <v>1</v>
          </cell>
          <cell r="E718">
            <v>0</v>
          </cell>
          <cell r="H718">
            <v>2</v>
          </cell>
          <cell r="I718" t="str">
            <v>1x</v>
          </cell>
        </row>
        <row r="719">
          <cell r="D719">
            <v>1</v>
          </cell>
          <cell r="E719">
            <v>0</v>
          </cell>
          <cell r="H719">
            <v>2</v>
          </cell>
          <cell r="I719" t="str">
            <v>1x</v>
          </cell>
        </row>
        <row r="720">
          <cell r="D720">
            <v>1</v>
          </cell>
          <cell r="E720">
            <v>0</v>
          </cell>
          <cell r="H720">
            <v>2</v>
          </cell>
          <cell r="I720" t="str">
            <v>1x</v>
          </cell>
        </row>
        <row r="721">
          <cell r="D721">
            <v>1</v>
          </cell>
          <cell r="E721">
            <v>0</v>
          </cell>
          <cell r="H721">
            <v>2</v>
          </cell>
          <cell r="I721" t="str">
            <v>1x</v>
          </cell>
        </row>
        <row r="722">
          <cell r="D722">
            <v>1</v>
          </cell>
          <cell r="E722">
            <v>0</v>
          </cell>
          <cell r="H722">
            <v>2</v>
          </cell>
          <cell r="I722" t="str">
            <v>1x</v>
          </cell>
        </row>
        <row r="723">
          <cell r="D723">
            <v>1</v>
          </cell>
          <cell r="E723">
            <v>0</v>
          </cell>
          <cell r="H723">
            <v>2</v>
          </cell>
          <cell r="I723" t="str">
            <v>1x</v>
          </cell>
        </row>
        <row r="724">
          <cell r="D724">
            <v>1</v>
          </cell>
          <cell r="E724">
            <v>0</v>
          </cell>
          <cell r="H724">
            <v>2</v>
          </cell>
          <cell r="I724" t="str">
            <v>1x</v>
          </cell>
        </row>
        <row r="725">
          <cell r="D725">
            <v>1</v>
          </cell>
          <cell r="E725">
            <v>0</v>
          </cell>
          <cell r="H725">
            <v>2</v>
          </cell>
          <cell r="I725" t="str">
            <v>1x</v>
          </cell>
        </row>
        <row r="726">
          <cell r="D726">
            <v>1</v>
          </cell>
          <cell r="E726">
            <v>0</v>
          </cell>
          <cell r="H726">
            <v>2</v>
          </cell>
          <cell r="I726" t="str">
            <v>1x</v>
          </cell>
        </row>
        <row r="727">
          <cell r="D727">
            <v>1</v>
          </cell>
          <cell r="E727">
            <v>0</v>
          </cell>
          <cell r="H727">
            <v>2</v>
          </cell>
          <cell r="I727" t="str">
            <v>1x</v>
          </cell>
        </row>
        <row r="728">
          <cell r="D728">
            <v>1</v>
          </cell>
          <cell r="E728">
            <v>0</v>
          </cell>
          <cell r="H728">
            <v>2</v>
          </cell>
          <cell r="I728" t="str">
            <v>1x</v>
          </cell>
        </row>
        <row r="729">
          <cell r="D729">
            <v>1</v>
          </cell>
          <cell r="E729">
            <v>0</v>
          </cell>
          <cell r="H729">
            <v>2</v>
          </cell>
          <cell r="I729" t="str">
            <v>1x</v>
          </cell>
        </row>
        <row r="730">
          <cell r="D730">
            <v>1</v>
          </cell>
          <cell r="E730">
            <v>0</v>
          </cell>
          <cell r="H730">
            <v>2</v>
          </cell>
          <cell r="I730" t="str">
            <v>1x</v>
          </cell>
        </row>
        <row r="731">
          <cell r="D731">
            <v>1</v>
          </cell>
          <cell r="E731">
            <v>0</v>
          </cell>
          <cell r="H731">
            <v>2</v>
          </cell>
          <cell r="I731" t="str">
            <v>1x</v>
          </cell>
        </row>
        <row r="732">
          <cell r="D732">
            <v>1</v>
          </cell>
          <cell r="E732">
            <v>0</v>
          </cell>
          <cell r="H732">
            <v>2</v>
          </cell>
          <cell r="I732" t="str">
            <v>1x</v>
          </cell>
        </row>
        <row r="733">
          <cell r="D733">
            <v>1</v>
          </cell>
          <cell r="E733">
            <v>0</v>
          </cell>
          <cell r="H733">
            <v>2</v>
          </cell>
          <cell r="I733" t="str">
            <v>1x</v>
          </cell>
        </row>
        <row r="734">
          <cell r="D734">
            <v>1</v>
          </cell>
          <cell r="E734">
            <v>0</v>
          </cell>
          <cell r="H734">
            <v>2</v>
          </cell>
          <cell r="I734" t="str">
            <v>1x</v>
          </cell>
        </row>
        <row r="735">
          <cell r="D735">
            <v>1</v>
          </cell>
          <cell r="E735">
            <v>0</v>
          </cell>
          <cell r="H735">
            <v>2</v>
          </cell>
          <cell r="I735" t="str">
            <v>1x</v>
          </cell>
        </row>
        <row r="736">
          <cell r="D736">
            <v>1</v>
          </cell>
          <cell r="E736">
            <v>0</v>
          </cell>
          <cell r="H736">
            <v>2</v>
          </cell>
          <cell r="I736" t="str">
            <v>1x</v>
          </cell>
        </row>
        <row r="737">
          <cell r="D737">
            <v>1</v>
          </cell>
          <cell r="E737">
            <v>0</v>
          </cell>
          <cell r="H737">
            <v>2</v>
          </cell>
          <cell r="I737" t="str">
            <v>1x</v>
          </cell>
        </row>
        <row r="738">
          <cell r="D738">
            <v>1</v>
          </cell>
          <cell r="E738">
            <v>0</v>
          </cell>
          <cell r="H738">
            <v>2</v>
          </cell>
          <cell r="I738" t="str">
            <v>1x</v>
          </cell>
        </row>
        <row r="739">
          <cell r="D739">
            <v>1</v>
          </cell>
          <cell r="E739">
            <v>0</v>
          </cell>
          <cell r="H739">
            <v>2</v>
          </cell>
          <cell r="I739" t="str">
            <v>1x</v>
          </cell>
        </row>
        <row r="740">
          <cell r="D740">
            <v>1</v>
          </cell>
          <cell r="E740">
            <v>0</v>
          </cell>
          <cell r="H740">
            <v>2</v>
          </cell>
          <cell r="I740" t="str">
            <v>1x</v>
          </cell>
        </row>
        <row r="741">
          <cell r="D741">
            <v>1</v>
          </cell>
          <cell r="E741">
            <v>0</v>
          </cell>
          <cell r="H741">
            <v>2</v>
          </cell>
          <cell r="I741" t="str">
            <v>1x</v>
          </cell>
        </row>
        <row r="742">
          <cell r="D742">
            <v>1</v>
          </cell>
          <cell r="E742">
            <v>0</v>
          </cell>
          <cell r="H742">
            <v>2</v>
          </cell>
          <cell r="I742" t="str">
            <v>1x</v>
          </cell>
        </row>
        <row r="743">
          <cell r="D743">
            <v>1</v>
          </cell>
          <cell r="E743">
            <v>0</v>
          </cell>
          <cell r="H743">
            <v>2</v>
          </cell>
          <cell r="I743" t="str">
            <v>1x</v>
          </cell>
        </row>
        <row r="744">
          <cell r="D744">
            <v>1</v>
          </cell>
          <cell r="E744">
            <v>0</v>
          </cell>
          <cell r="H744">
            <v>2</v>
          </cell>
          <cell r="I744" t="str">
            <v>1x</v>
          </cell>
        </row>
        <row r="745">
          <cell r="D745">
            <v>1</v>
          </cell>
          <cell r="E745">
            <v>0</v>
          </cell>
          <cell r="H745">
            <v>2</v>
          </cell>
          <cell r="I745" t="str">
            <v>1x</v>
          </cell>
        </row>
        <row r="746">
          <cell r="D746">
            <v>1</v>
          </cell>
          <cell r="E746">
            <v>0</v>
          </cell>
          <cell r="H746">
            <v>2</v>
          </cell>
          <cell r="I746" t="str">
            <v>1x</v>
          </cell>
        </row>
        <row r="747">
          <cell r="D747">
            <v>1</v>
          </cell>
          <cell r="E747">
            <v>0</v>
          </cell>
          <cell r="H747">
            <v>2</v>
          </cell>
          <cell r="I747" t="str">
            <v>1x</v>
          </cell>
        </row>
        <row r="748">
          <cell r="D748">
            <v>1</v>
          </cell>
          <cell r="E748">
            <v>0</v>
          </cell>
          <cell r="H748">
            <v>2</v>
          </cell>
          <cell r="I748" t="str">
            <v>1x</v>
          </cell>
        </row>
        <row r="749">
          <cell r="D749">
            <v>1</v>
          </cell>
          <cell r="E749">
            <v>0</v>
          </cell>
          <cell r="H749">
            <v>2</v>
          </cell>
          <cell r="I749" t="str">
            <v>1x</v>
          </cell>
        </row>
        <row r="750">
          <cell r="D750">
            <v>1</v>
          </cell>
          <cell r="E750">
            <v>0</v>
          </cell>
          <cell r="H750">
            <v>2</v>
          </cell>
          <cell r="I750" t="str">
            <v>1x</v>
          </cell>
        </row>
        <row r="751">
          <cell r="D751">
            <v>1</v>
          </cell>
          <cell r="E751">
            <v>0</v>
          </cell>
          <cell r="H751">
            <v>2</v>
          </cell>
          <cell r="I751" t="str">
            <v>1x</v>
          </cell>
        </row>
        <row r="752">
          <cell r="D752">
            <v>1</v>
          </cell>
          <cell r="E752">
            <v>0</v>
          </cell>
          <cell r="H752">
            <v>2</v>
          </cell>
          <cell r="I752" t="str">
            <v>1x</v>
          </cell>
        </row>
        <row r="753">
          <cell r="D753">
            <v>1</v>
          </cell>
          <cell r="E753">
            <v>0</v>
          </cell>
          <cell r="H753">
            <v>4</v>
          </cell>
          <cell r="I753" t="str">
            <v>1x</v>
          </cell>
        </row>
        <row r="754">
          <cell r="D754">
            <v>1</v>
          </cell>
          <cell r="E754">
            <v>0</v>
          </cell>
          <cell r="H754">
            <v>4</v>
          </cell>
          <cell r="I754" t="str">
            <v>1x</v>
          </cell>
        </row>
        <row r="755">
          <cell r="D755">
            <v>1</v>
          </cell>
          <cell r="E755">
            <v>0</v>
          </cell>
          <cell r="H755">
            <v>4</v>
          </cell>
          <cell r="I755" t="str">
            <v>1x</v>
          </cell>
        </row>
        <row r="756">
          <cell r="D756">
            <v>1</v>
          </cell>
          <cell r="E756">
            <v>0</v>
          </cell>
          <cell r="H756">
            <v>4</v>
          </cell>
          <cell r="I756" t="str">
            <v>1x</v>
          </cell>
        </row>
        <row r="757">
          <cell r="D757">
            <v>2</v>
          </cell>
          <cell r="E757">
            <v>0</v>
          </cell>
          <cell r="H757">
            <v>4</v>
          </cell>
          <cell r="I757" t="str">
            <v>2x</v>
          </cell>
        </row>
        <row r="758">
          <cell r="D758">
            <v>2</v>
          </cell>
          <cell r="E758">
            <v>0</v>
          </cell>
          <cell r="H758">
            <v>4</v>
          </cell>
          <cell r="I758" t="str">
            <v>2x</v>
          </cell>
        </row>
        <row r="759">
          <cell r="D759">
            <v>2</v>
          </cell>
          <cell r="E759">
            <v>0</v>
          </cell>
          <cell r="H759">
            <v>4</v>
          </cell>
          <cell r="I759" t="str">
            <v>2x</v>
          </cell>
        </row>
        <row r="760">
          <cell r="D760">
            <v>2</v>
          </cell>
          <cell r="E760">
            <v>0</v>
          </cell>
          <cell r="H760">
            <v>4</v>
          </cell>
          <cell r="I760" t="str">
            <v>2x</v>
          </cell>
        </row>
        <row r="761">
          <cell r="D761">
            <v>1</v>
          </cell>
          <cell r="E761">
            <v>0</v>
          </cell>
          <cell r="H761">
            <v>4</v>
          </cell>
          <cell r="I761" t="str">
            <v>2x</v>
          </cell>
        </row>
        <row r="762">
          <cell r="D762">
            <v>2</v>
          </cell>
          <cell r="E762">
            <v>0</v>
          </cell>
          <cell r="H762">
            <v>4</v>
          </cell>
          <cell r="I762" t="str">
            <v>2x</v>
          </cell>
        </row>
        <row r="763">
          <cell r="D763">
            <v>2</v>
          </cell>
          <cell r="E763">
            <v>0</v>
          </cell>
          <cell r="H763">
            <v>4</v>
          </cell>
          <cell r="I763" t="str">
            <v>2x</v>
          </cell>
        </row>
        <row r="764">
          <cell r="D764">
            <v>2</v>
          </cell>
          <cell r="E764">
            <v>0</v>
          </cell>
          <cell r="H764">
            <v>4</v>
          </cell>
          <cell r="I764" t="str">
            <v>2x</v>
          </cell>
        </row>
        <row r="765">
          <cell r="D765">
            <v>3</v>
          </cell>
          <cell r="E765">
            <v>0</v>
          </cell>
          <cell r="H765">
            <v>4</v>
          </cell>
          <cell r="I765" t="str">
            <v>2x</v>
          </cell>
        </row>
        <row r="766">
          <cell r="D766">
            <v>3</v>
          </cell>
          <cell r="E766">
            <v>0</v>
          </cell>
          <cell r="H766">
            <v>4</v>
          </cell>
          <cell r="I766" t="str">
            <v>2x</v>
          </cell>
        </row>
        <row r="767">
          <cell r="D767">
            <v>1</v>
          </cell>
          <cell r="E767">
            <v>0</v>
          </cell>
          <cell r="H767">
            <v>4</v>
          </cell>
          <cell r="I767" t="str">
            <v>2x</v>
          </cell>
        </row>
        <row r="768">
          <cell r="D768">
            <v>2</v>
          </cell>
          <cell r="E768">
            <v>0</v>
          </cell>
          <cell r="H768">
            <v>4</v>
          </cell>
          <cell r="I768" t="str">
            <v>2x</v>
          </cell>
        </row>
        <row r="769">
          <cell r="D769">
            <v>2</v>
          </cell>
          <cell r="E769">
            <v>0</v>
          </cell>
          <cell r="H769">
            <v>4</v>
          </cell>
          <cell r="I769" t="str">
            <v>2x</v>
          </cell>
        </row>
        <row r="770">
          <cell r="D770">
            <v>3</v>
          </cell>
          <cell r="E770">
            <v>0</v>
          </cell>
          <cell r="H770">
            <v>4</v>
          </cell>
          <cell r="I770" t="str">
            <v>2x</v>
          </cell>
        </row>
        <row r="771">
          <cell r="D771">
            <v>2</v>
          </cell>
          <cell r="E771">
            <v>0</v>
          </cell>
          <cell r="H771">
            <v>4</v>
          </cell>
          <cell r="I771" t="str">
            <v>1x</v>
          </cell>
        </row>
        <row r="772">
          <cell r="D772">
            <v>1</v>
          </cell>
          <cell r="E772">
            <v>0</v>
          </cell>
          <cell r="H772">
            <v>4</v>
          </cell>
          <cell r="I772" t="str">
            <v>1x</v>
          </cell>
        </row>
        <row r="773">
          <cell r="D773">
            <v>3</v>
          </cell>
          <cell r="E773">
            <v>0</v>
          </cell>
          <cell r="H773">
            <v>4</v>
          </cell>
          <cell r="I773" t="str">
            <v>1x</v>
          </cell>
        </row>
        <row r="774">
          <cell r="D774">
            <v>2</v>
          </cell>
          <cell r="E774">
            <v>0</v>
          </cell>
          <cell r="H774">
            <v>4</v>
          </cell>
          <cell r="I774" t="str">
            <v>1x</v>
          </cell>
        </row>
        <row r="775">
          <cell r="D775">
            <v>2</v>
          </cell>
          <cell r="E775">
            <v>0</v>
          </cell>
          <cell r="H775">
            <v>4</v>
          </cell>
          <cell r="I775" t="str">
            <v>1x</v>
          </cell>
        </row>
        <row r="776">
          <cell r="D776">
            <v>2</v>
          </cell>
          <cell r="E776">
            <v>0</v>
          </cell>
          <cell r="H776">
            <v>4</v>
          </cell>
          <cell r="I776" t="str">
            <v>1x</v>
          </cell>
        </row>
        <row r="777">
          <cell r="D777">
            <v>1</v>
          </cell>
          <cell r="E777">
            <v>0</v>
          </cell>
          <cell r="H777">
            <v>4</v>
          </cell>
          <cell r="I777" t="str">
            <v>1x</v>
          </cell>
        </row>
        <row r="778">
          <cell r="D778">
            <v>2</v>
          </cell>
          <cell r="E778">
            <v>0</v>
          </cell>
          <cell r="H778">
            <v>4</v>
          </cell>
          <cell r="I778" t="str">
            <v>1x</v>
          </cell>
        </row>
        <row r="779">
          <cell r="D779">
            <v>1</v>
          </cell>
          <cell r="E779">
            <v>0</v>
          </cell>
          <cell r="H779">
            <v>4</v>
          </cell>
          <cell r="I779" t="str">
            <v>1x</v>
          </cell>
        </row>
        <row r="780">
          <cell r="D780">
            <v>2</v>
          </cell>
          <cell r="E780">
            <v>0</v>
          </cell>
          <cell r="H780">
            <v>4</v>
          </cell>
          <cell r="I780" t="str">
            <v>1x</v>
          </cell>
        </row>
        <row r="781">
          <cell r="D781">
            <v>2</v>
          </cell>
          <cell r="E781">
            <v>0</v>
          </cell>
          <cell r="H781">
            <v>4</v>
          </cell>
          <cell r="I781" t="str">
            <v>1x</v>
          </cell>
        </row>
        <row r="782">
          <cell r="D782">
            <v>2</v>
          </cell>
          <cell r="E782">
            <v>0</v>
          </cell>
          <cell r="H782">
            <v>4</v>
          </cell>
          <cell r="I782" t="str">
            <v>1x</v>
          </cell>
        </row>
        <row r="783">
          <cell r="D783">
            <v>1</v>
          </cell>
          <cell r="E783">
            <v>0</v>
          </cell>
          <cell r="H783">
            <v>4</v>
          </cell>
          <cell r="I783" t="str">
            <v>1x</v>
          </cell>
        </row>
        <row r="784">
          <cell r="D784">
            <v>1</v>
          </cell>
          <cell r="E784">
            <v>0</v>
          </cell>
          <cell r="H784">
            <v>4</v>
          </cell>
          <cell r="I784" t="str">
            <v>1x</v>
          </cell>
        </row>
        <row r="785">
          <cell r="D785">
            <v>2</v>
          </cell>
          <cell r="E785">
            <v>0</v>
          </cell>
          <cell r="H785">
            <v>4</v>
          </cell>
          <cell r="I785" t="str">
            <v>1x</v>
          </cell>
        </row>
        <row r="786">
          <cell r="D786">
            <v>1</v>
          </cell>
          <cell r="E786">
            <v>0</v>
          </cell>
          <cell r="H786">
            <v>4</v>
          </cell>
          <cell r="I786" t="str">
            <v>1x</v>
          </cell>
        </row>
        <row r="787">
          <cell r="D787">
            <v>1</v>
          </cell>
          <cell r="E787">
            <v>0</v>
          </cell>
          <cell r="H787">
            <v>4</v>
          </cell>
          <cell r="I787" t="str">
            <v>1x</v>
          </cell>
        </row>
        <row r="788">
          <cell r="D788">
            <v>1</v>
          </cell>
          <cell r="E788">
            <v>0</v>
          </cell>
          <cell r="H788">
            <v>4</v>
          </cell>
          <cell r="I788" t="str">
            <v>1x</v>
          </cell>
        </row>
        <row r="789">
          <cell r="D789">
            <v>2</v>
          </cell>
          <cell r="E789">
            <v>0</v>
          </cell>
          <cell r="H789">
            <v>4</v>
          </cell>
          <cell r="I789" t="str">
            <v>1x</v>
          </cell>
        </row>
        <row r="790">
          <cell r="D790">
            <v>1</v>
          </cell>
          <cell r="E790">
            <v>0</v>
          </cell>
          <cell r="H790">
            <v>4</v>
          </cell>
          <cell r="I790" t="str">
            <v>1x</v>
          </cell>
        </row>
        <row r="791">
          <cell r="D791">
            <v>1</v>
          </cell>
          <cell r="E791">
            <v>0</v>
          </cell>
          <cell r="H791">
            <v>4</v>
          </cell>
          <cell r="I791" t="str">
            <v>1x</v>
          </cell>
        </row>
        <row r="792">
          <cell r="D792">
            <v>1</v>
          </cell>
          <cell r="E792">
            <v>0</v>
          </cell>
          <cell r="H792">
            <v>4</v>
          </cell>
          <cell r="I792" t="str">
            <v>1x</v>
          </cell>
        </row>
        <row r="793">
          <cell r="D793">
            <v>2</v>
          </cell>
          <cell r="E793">
            <v>0</v>
          </cell>
          <cell r="H793">
            <v>4</v>
          </cell>
          <cell r="I793" t="str">
            <v>1x</v>
          </cell>
        </row>
        <row r="794">
          <cell r="D794">
            <v>1</v>
          </cell>
          <cell r="E794">
            <v>0</v>
          </cell>
          <cell r="H794">
            <v>4</v>
          </cell>
          <cell r="I794" t="str">
            <v>1x</v>
          </cell>
        </row>
        <row r="795">
          <cell r="D795">
            <v>1</v>
          </cell>
          <cell r="E795">
            <v>0</v>
          </cell>
          <cell r="H795">
            <v>4</v>
          </cell>
          <cell r="I795" t="str">
            <v>1x</v>
          </cell>
        </row>
        <row r="796">
          <cell r="D796">
            <v>2</v>
          </cell>
          <cell r="E796">
            <v>0</v>
          </cell>
          <cell r="H796">
            <v>4</v>
          </cell>
          <cell r="I796" t="str">
            <v>1x</v>
          </cell>
        </row>
        <row r="797">
          <cell r="D797">
            <v>1</v>
          </cell>
          <cell r="E797">
            <v>0</v>
          </cell>
          <cell r="H797">
            <v>4</v>
          </cell>
          <cell r="I797" t="str">
            <v>1x</v>
          </cell>
        </row>
        <row r="798">
          <cell r="D798">
            <v>1</v>
          </cell>
          <cell r="E798">
            <v>0</v>
          </cell>
          <cell r="H798">
            <v>4</v>
          </cell>
          <cell r="I798" t="str">
            <v>1x</v>
          </cell>
        </row>
        <row r="799">
          <cell r="D799">
            <v>1</v>
          </cell>
          <cell r="E799">
            <v>0</v>
          </cell>
          <cell r="H799">
            <v>4</v>
          </cell>
          <cell r="I799" t="str">
            <v>1x</v>
          </cell>
        </row>
        <row r="800">
          <cell r="D800">
            <v>2</v>
          </cell>
          <cell r="E800">
            <v>0</v>
          </cell>
          <cell r="H800">
            <v>4</v>
          </cell>
          <cell r="I800" t="str">
            <v>1x</v>
          </cell>
        </row>
        <row r="801">
          <cell r="D801">
            <v>2</v>
          </cell>
          <cell r="E801">
            <v>0</v>
          </cell>
          <cell r="H801">
            <v>4</v>
          </cell>
          <cell r="I801" t="str">
            <v>1x</v>
          </cell>
        </row>
        <row r="802">
          <cell r="D802">
            <v>1</v>
          </cell>
          <cell r="E802">
            <v>0</v>
          </cell>
          <cell r="H802">
            <v>4</v>
          </cell>
          <cell r="I802" t="str">
            <v>1x</v>
          </cell>
        </row>
        <row r="803">
          <cell r="D803">
            <v>1</v>
          </cell>
          <cell r="E803">
            <v>0</v>
          </cell>
          <cell r="H803">
            <v>4</v>
          </cell>
          <cell r="I803" t="str">
            <v>1x</v>
          </cell>
        </row>
        <row r="804">
          <cell r="D804">
            <v>2</v>
          </cell>
          <cell r="E804">
            <v>0</v>
          </cell>
          <cell r="H804">
            <v>4</v>
          </cell>
          <cell r="I804" t="str">
            <v>1x</v>
          </cell>
        </row>
        <row r="805">
          <cell r="D805">
            <v>2</v>
          </cell>
          <cell r="E805">
            <v>0</v>
          </cell>
          <cell r="H805">
            <v>4</v>
          </cell>
          <cell r="I805" t="str">
            <v>1x</v>
          </cell>
        </row>
        <row r="806">
          <cell r="D806">
            <v>2</v>
          </cell>
          <cell r="E806">
            <v>0</v>
          </cell>
          <cell r="H806">
            <v>4</v>
          </cell>
          <cell r="I806" t="str">
            <v>1x</v>
          </cell>
        </row>
        <row r="807">
          <cell r="D807">
            <v>2</v>
          </cell>
          <cell r="E807">
            <v>0</v>
          </cell>
          <cell r="H807">
            <v>4</v>
          </cell>
          <cell r="I807" t="str">
            <v>1x</v>
          </cell>
        </row>
        <row r="808">
          <cell r="D808">
            <v>1</v>
          </cell>
          <cell r="E808">
            <v>0</v>
          </cell>
          <cell r="H808">
            <v>4</v>
          </cell>
          <cell r="I808" t="str">
            <v>1x</v>
          </cell>
        </row>
        <row r="809">
          <cell r="D809">
            <v>2</v>
          </cell>
          <cell r="E809">
            <v>0</v>
          </cell>
          <cell r="H809">
            <v>4</v>
          </cell>
          <cell r="I809" t="str">
            <v>1x</v>
          </cell>
        </row>
        <row r="810">
          <cell r="D810">
            <v>2</v>
          </cell>
          <cell r="E810">
            <v>0</v>
          </cell>
          <cell r="H810">
            <v>4</v>
          </cell>
          <cell r="I810" t="str">
            <v>1x</v>
          </cell>
        </row>
        <row r="811">
          <cell r="D811">
            <v>1</v>
          </cell>
          <cell r="E811">
            <v>0</v>
          </cell>
          <cell r="H811">
            <v>4</v>
          </cell>
          <cell r="I811" t="str">
            <v>1x</v>
          </cell>
        </row>
        <row r="812">
          <cell r="D812">
            <v>1</v>
          </cell>
          <cell r="E812">
            <v>0</v>
          </cell>
          <cell r="H812">
            <v>4</v>
          </cell>
          <cell r="I812" t="str">
            <v>1x</v>
          </cell>
        </row>
        <row r="813">
          <cell r="D813">
            <v>1</v>
          </cell>
          <cell r="E813">
            <v>0</v>
          </cell>
          <cell r="H813">
            <v>4</v>
          </cell>
          <cell r="I813" t="str">
            <v>1x</v>
          </cell>
        </row>
        <row r="814">
          <cell r="D814">
            <v>1</v>
          </cell>
          <cell r="E814">
            <v>0</v>
          </cell>
          <cell r="H814">
            <v>4</v>
          </cell>
          <cell r="I814" t="str">
            <v>1x</v>
          </cell>
        </row>
        <row r="815">
          <cell r="D815">
            <v>2</v>
          </cell>
          <cell r="E815">
            <v>0</v>
          </cell>
          <cell r="H815">
            <v>4</v>
          </cell>
          <cell r="I815" t="str">
            <v>1x</v>
          </cell>
        </row>
        <row r="816">
          <cell r="D816">
            <v>2</v>
          </cell>
          <cell r="E816">
            <v>0</v>
          </cell>
          <cell r="H816">
            <v>4</v>
          </cell>
          <cell r="I816" t="str">
            <v>1x</v>
          </cell>
        </row>
        <row r="817">
          <cell r="D817">
            <v>2</v>
          </cell>
          <cell r="E817">
            <v>0</v>
          </cell>
          <cell r="H817">
            <v>4</v>
          </cell>
          <cell r="I817" t="str">
            <v>1x</v>
          </cell>
        </row>
        <row r="818">
          <cell r="D818">
            <v>2</v>
          </cell>
          <cell r="E818">
            <v>0</v>
          </cell>
          <cell r="H818">
            <v>4</v>
          </cell>
          <cell r="I818" t="str">
            <v>1x</v>
          </cell>
        </row>
        <row r="819">
          <cell r="D819">
            <v>2</v>
          </cell>
          <cell r="E819">
            <v>0</v>
          </cell>
          <cell r="H819">
            <v>4</v>
          </cell>
          <cell r="I819" t="str">
            <v>1x</v>
          </cell>
        </row>
        <row r="820">
          <cell r="D820">
            <v>2</v>
          </cell>
          <cell r="E820">
            <v>0</v>
          </cell>
          <cell r="H820">
            <v>4</v>
          </cell>
          <cell r="I820" t="str">
            <v>1x</v>
          </cell>
        </row>
        <row r="821">
          <cell r="D821">
            <v>2</v>
          </cell>
          <cell r="E821">
            <v>0</v>
          </cell>
          <cell r="H821">
            <v>4</v>
          </cell>
          <cell r="I821" t="str">
            <v>1x</v>
          </cell>
        </row>
        <row r="822">
          <cell r="D822">
            <v>1</v>
          </cell>
          <cell r="E822">
            <v>0</v>
          </cell>
          <cell r="H822">
            <v>4</v>
          </cell>
          <cell r="I822" t="str">
            <v>1x</v>
          </cell>
        </row>
        <row r="823">
          <cell r="D823">
            <v>2</v>
          </cell>
          <cell r="E823">
            <v>0</v>
          </cell>
          <cell r="H823">
            <v>4</v>
          </cell>
          <cell r="I823" t="str">
            <v>1x</v>
          </cell>
        </row>
        <row r="824">
          <cell r="D824">
            <v>2</v>
          </cell>
          <cell r="E824">
            <v>0</v>
          </cell>
          <cell r="H824">
            <v>4</v>
          </cell>
          <cell r="I824" t="str">
            <v>1x</v>
          </cell>
        </row>
        <row r="825">
          <cell r="D825">
            <v>2</v>
          </cell>
          <cell r="E825">
            <v>0</v>
          </cell>
          <cell r="H825">
            <v>4</v>
          </cell>
          <cell r="I825" t="str">
            <v>1x</v>
          </cell>
        </row>
        <row r="826">
          <cell r="D826">
            <v>1</v>
          </cell>
          <cell r="E826">
            <v>0</v>
          </cell>
          <cell r="H826">
            <v>4</v>
          </cell>
          <cell r="I826" t="str">
            <v>1x</v>
          </cell>
        </row>
        <row r="827">
          <cell r="D827">
            <v>1</v>
          </cell>
          <cell r="E827">
            <v>0</v>
          </cell>
          <cell r="H827">
            <v>4</v>
          </cell>
          <cell r="I827" t="str">
            <v>1x</v>
          </cell>
        </row>
        <row r="828">
          <cell r="D828">
            <v>1</v>
          </cell>
          <cell r="E828">
            <v>0</v>
          </cell>
          <cell r="H828">
            <v>4</v>
          </cell>
          <cell r="I828" t="str">
            <v>1x</v>
          </cell>
        </row>
        <row r="829">
          <cell r="D829">
            <v>1</v>
          </cell>
          <cell r="E829">
            <v>0</v>
          </cell>
          <cell r="H829">
            <v>4</v>
          </cell>
          <cell r="I829" t="str">
            <v>1x</v>
          </cell>
        </row>
        <row r="830">
          <cell r="D830">
            <v>2</v>
          </cell>
          <cell r="E830">
            <v>0</v>
          </cell>
          <cell r="H830">
            <v>4</v>
          </cell>
          <cell r="I830" t="str">
            <v>1x</v>
          </cell>
        </row>
        <row r="831">
          <cell r="D831">
            <v>2</v>
          </cell>
          <cell r="E831">
            <v>0</v>
          </cell>
          <cell r="H831">
            <v>4</v>
          </cell>
          <cell r="I831" t="str">
            <v>2x</v>
          </cell>
        </row>
        <row r="832">
          <cell r="D832">
            <v>1</v>
          </cell>
          <cell r="E832">
            <v>0</v>
          </cell>
          <cell r="H832">
            <v>4</v>
          </cell>
          <cell r="I832" t="str">
            <v>2x</v>
          </cell>
        </row>
        <row r="833">
          <cell r="D833">
            <v>1</v>
          </cell>
          <cell r="E833">
            <v>0</v>
          </cell>
          <cell r="H833">
            <v>4</v>
          </cell>
          <cell r="I833" t="str">
            <v>2x</v>
          </cell>
        </row>
        <row r="834">
          <cell r="D834">
            <v>2</v>
          </cell>
          <cell r="E834">
            <v>0</v>
          </cell>
          <cell r="H834">
            <v>4</v>
          </cell>
          <cell r="I834" t="str">
            <v>2x</v>
          </cell>
        </row>
        <row r="835">
          <cell r="D835">
            <v>1</v>
          </cell>
          <cell r="E835">
            <v>0</v>
          </cell>
          <cell r="H835">
            <v>4</v>
          </cell>
          <cell r="I835" t="str">
            <v>2x</v>
          </cell>
        </row>
        <row r="836">
          <cell r="D836">
            <v>2</v>
          </cell>
          <cell r="E836">
            <v>0</v>
          </cell>
          <cell r="H836">
            <v>4</v>
          </cell>
          <cell r="I836" t="str">
            <v>2x</v>
          </cell>
        </row>
        <row r="837">
          <cell r="D837">
            <v>2</v>
          </cell>
          <cell r="E837">
            <v>0</v>
          </cell>
          <cell r="H837">
            <v>4</v>
          </cell>
          <cell r="I837" t="str">
            <v>2x</v>
          </cell>
        </row>
        <row r="838">
          <cell r="D838">
            <v>2</v>
          </cell>
          <cell r="E838">
            <v>0</v>
          </cell>
          <cell r="H838">
            <v>4</v>
          </cell>
          <cell r="I838" t="str">
            <v>2x</v>
          </cell>
        </row>
        <row r="839">
          <cell r="D839">
            <v>2</v>
          </cell>
          <cell r="E839">
            <v>0</v>
          </cell>
          <cell r="H839">
            <v>4</v>
          </cell>
          <cell r="I839" t="str">
            <v>2x</v>
          </cell>
        </row>
        <row r="840">
          <cell r="D840">
            <v>1</v>
          </cell>
          <cell r="E840">
            <v>0</v>
          </cell>
          <cell r="H840">
            <v>4</v>
          </cell>
          <cell r="I840" t="str">
            <v>1x</v>
          </cell>
        </row>
        <row r="841">
          <cell r="D841">
            <v>2</v>
          </cell>
          <cell r="E841">
            <v>0</v>
          </cell>
          <cell r="H841">
            <v>4</v>
          </cell>
          <cell r="I841" t="str">
            <v>1x</v>
          </cell>
        </row>
        <row r="842">
          <cell r="D842">
            <v>1</v>
          </cell>
          <cell r="E842">
            <v>0</v>
          </cell>
          <cell r="H842">
            <v>4</v>
          </cell>
          <cell r="I842" t="str">
            <v>1x</v>
          </cell>
        </row>
        <row r="843">
          <cell r="D843">
            <v>2</v>
          </cell>
          <cell r="E843">
            <v>0</v>
          </cell>
          <cell r="H843">
            <v>4</v>
          </cell>
          <cell r="I843" t="str">
            <v>1x</v>
          </cell>
        </row>
        <row r="844">
          <cell r="D844">
            <v>2</v>
          </cell>
          <cell r="E844">
            <v>0</v>
          </cell>
          <cell r="H844">
            <v>4</v>
          </cell>
          <cell r="I844" t="str">
            <v>1x</v>
          </cell>
        </row>
        <row r="845">
          <cell r="D845">
            <v>1</v>
          </cell>
          <cell r="E845">
            <v>0</v>
          </cell>
          <cell r="H845">
            <v>4</v>
          </cell>
          <cell r="I845" t="str">
            <v>1x</v>
          </cell>
        </row>
        <row r="846">
          <cell r="D846">
            <v>2</v>
          </cell>
          <cell r="E846">
            <v>0</v>
          </cell>
          <cell r="H846">
            <v>4</v>
          </cell>
          <cell r="I846" t="str">
            <v>1x</v>
          </cell>
        </row>
        <row r="847">
          <cell r="D847">
            <v>2</v>
          </cell>
          <cell r="E847">
            <v>0</v>
          </cell>
          <cell r="H847">
            <v>4</v>
          </cell>
          <cell r="I847" t="str">
            <v>1x</v>
          </cell>
        </row>
        <row r="848">
          <cell r="D848">
            <v>2</v>
          </cell>
          <cell r="E848">
            <v>0</v>
          </cell>
          <cell r="H848">
            <v>4</v>
          </cell>
          <cell r="I848" t="str">
            <v>1x</v>
          </cell>
        </row>
        <row r="849">
          <cell r="D849">
            <v>1</v>
          </cell>
          <cell r="E849">
            <v>0</v>
          </cell>
          <cell r="H849">
            <v>4</v>
          </cell>
          <cell r="I849" t="str">
            <v>4x</v>
          </cell>
        </row>
        <row r="850">
          <cell r="D850">
            <v>2</v>
          </cell>
          <cell r="E850">
            <v>0</v>
          </cell>
          <cell r="H850">
            <v>4</v>
          </cell>
          <cell r="I850" t="str">
            <v>4x</v>
          </cell>
        </row>
        <row r="851">
          <cell r="D851">
            <v>2</v>
          </cell>
          <cell r="E851">
            <v>0</v>
          </cell>
          <cell r="H851">
            <v>4</v>
          </cell>
          <cell r="I851" t="str">
            <v>4x</v>
          </cell>
        </row>
        <row r="852">
          <cell r="D852">
            <v>2</v>
          </cell>
          <cell r="E852">
            <v>0</v>
          </cell>
          <cell r="H852">
            <v>4</v>
          </cell>
          <cell r="I852" t="str">
            <v>4x</v>
          </cell>
        </row>
        <row r="853">
          <cell r="D853">
            <v>1</v>
          </cell>
          <cell r="E853">
            <v>0</v>
          </cell>
          <cell r="H853">
            <v>4</v>
          </cell>
          <cell r="I853" t="str">
            <v>4x</v>
          </cell>
        </row>
        <row r="854">
          <cell r="D854">
            <v>0</v>
          </cell>
          <cell r="E854">
            <v>0</v>
          </cell>
          <cell r="H854">
            <v>4</v>
          </cell>
          <cell r="I854" t="str">
            <v>1x</v>
          </cell>
        </row>
        <row r="855">
          <cell r="D855">
            <v>2</v>
          </cell>
          <cell r="E855">
            <v>0</v>
          </cell>
          <cell r="H855">
            <v>4</v>
          </cell>
          <cell r="I855" t="str">
            <v>1x</v>
          </cell>
        </row>
        <row r="856">
          <cell r="D856">
            <v>2</v>
          </cell>
          <cell r="E856">
            <v>0</v>
          </cell>
          <cell r="H856">
            <v>4</v>
          </cell>
          <cell r="I856" t="str">
            <v>1x</v>
          </cell>
        </row>
        <row r="857">
          <cell r="D857">
            <v>2</v>
          </cell>
          <cell r="E857">
            <v>0</v>
          </cell>
          <cell r="H857">
            <v>4</v>
          </cell>
          <cell r="I857" t="str">
            <v>1x</v>
          </cell>
        </row>
        <row r="858">
          <cell r="D858">
            <v>0</v>
          </cell>
          <cell r="E858">
            <v>0</v>
          </cell>
          <cell r="H858">
            <v>4</v>
          </cell>
          <cell r="I858" t="str">
            <v>1x</v>
          </cell>
        </row>
        <row r="859">
          <cell r="D859">
            <v>0</v>
          </cell>
          <cell r="E859">
            <v>0</v>
          </cell>
          <cell r="H859">
            <v>4</v>
          </cell>
          <cell r="I859" t="str">
            <v>1x</v>
          </cell>
        </row>
        <row r="860">
          <cell r="D860">
            <v>0</v>
          </cell>
          <cell r="E860">
            <v>0</v>
          </cell>
          <cell r="H860">
            <v>4</v>
          </cell>
          <cell r="I860" t="str">
            <v>1x</v>
          </cell>
        </row>
        <row r="861">
          <cell r="D861">
            <v>1</v>
          </cell>
          <cell r="E861">
            <v>0</v>
          </cell>
          <cell r="H861">
            <v>4</v>
          </cell>
          <cell r="I861" t="str">
            <v>1x</v>
          </cell>
        </row>
        <row r="862">
          <cell r="D862">
            <v>1</v>
          </cell>
          <cell r="E862">
            <v>0</v>
          </cell>
          <cell r="H862">
            <v>4</v>
          </cell>
          <cell r="I862" t="str">
            <v>1x</v>
          </cell>
        </row>
        <row r="863">
          <cell r="D863">
            <v>0</v>
          </cell>
          <cell r="E863">
            <v>0</v>
          </cell>
          <cell r="H863">
            <v>4</v>
          </cell>
          <cell r="I863" t="str">
            <v>1x</v>
          </cell>
        </row>
        <row r="864">
          <cell r="D864">
            <v>2</v>
          </cell>
          <cell r="E864">
            <v>0</v>
          </cell>
          <cell r="H864">
            <v>4</v>
          </cell>
          <cell r="I864" t="str">
            <v>2x</v>
          </cell>
        </row>
        <row r="865">
          <cell r="D865">
            <v>2</v>
          </cell>
          <cell r="E865">
            <v>0</v>
          </cell>
          <cell r="H865">
            <v>4</v>
          </cell>
          <cell r="I865" t="str">
            <v>2x</v>
          </cell>
        </row>
        <row r="866">
          <cell r="D866">
            <v>2</v>
          </cell>
          <cell r="E866">
            <v>0</v>
          </cell>
          <cell r="H866">
            <v>4</v>
          </cell>
          <cell r="I866" t="str">
            <v>1x</v>
          </cell>
        </row>
        <row r="867">
          <cell r="D867">
            <v>2</v>
          </cell>
          <cell r="E867">
            <v>0</v>
          </cell>
          <cell r="H867">
            <v>4</v>
          </cell>
          <cell r="I867" t="str">
            <v>1x</v>
          </cell>
        </row>
        <row r="868">
          <cell r="D868">
            <v>2</v>
          </cell>
          <cell r="E868">
            <v>0</v>
          </cell>
          <cell r="H868">
            <v>4</v>
          </cell>
          <cell r="I868" t="str">
            <v>1x</v>
          </cell>
        </row>
        <row r="869">
          <cell r="D869">
            <v>2</v>
          </cell>
          <cell r="E869">
            <v>0</v>
          </cell>
          <cell r="H869">
            <v>4</v>
          </cell>
          <cell r="I869" t="str">
            <v>1x</v>
          </cell>
        </row>
        <row r="870">
          <cell r="D870">
            <v>2</v>
          </cell>
          <cell r="E870">
            <v>0</v>
          </cell>
          <cell r="H870">
            <v>4</v>
          </cell>
          <cell r="I870" t="str">
            <v>2x</v>
          </cell>
        </row>
        <row r="871">
          <cell r="D871">
            <v>2</v>
          </cell>
          <cell r="E871">
            <v>0</v>
          </cell>
          <cell r="H871">
            <v>4</v>
          </cell>
          <cell r="I871" t="str">
            <v>2x</v>
          </cell>
        </row>
        <row r="872">
          <cell r="D872">
            <v>1</v>
          </cell>
          <cell r="E872">
            <v>0</v>
          </cell>
          <cell r="H872">
            <v>4</v>
          </cell>
          <cell r="I872" t="str">
            <v>2x</v>
          </cell>
        </row>
        <row r="873">
          <cell r="D873">
            <v>2</v>
          </cell>
          <cell r="E873">
            <v>0</v>
          </cell>
          <cell r="H873">
            <v>4</v>
          </cell>
          <cell r="I873" t="str">
            <v>2x</v>
          </cell>
        </row>
        <row r="874">
          <cell r="D874">
            <v>0</v>
          </cell>
          <cell r="E874">
            <v>0</v>
          </cell>
          <cell r="H874">
            <v>4</v>
          </cell>
          <cell r="I874" t="str">
            <v>2x</v>
          </cell>
        </row>
        <row r="875">
          <cell r="D875">
            <v>3</v>
          </cell>
          <cell r="E875">
            <v>0</v>
          </cell>
          <cell r="H875">
            <v>4</v>
          </cell>
          <cell r="I875" t="str">
            <v>2x</v>
          </cell>
        </row>
        <row r="876">
          <cell r="D876">
            <v>3</v>
          </cell>
          <cell r="E876">
            <v>0</v>
          </cell>
          <cell r="H876">
            <v>4</v>
          </cell>
          <cell r="I876" t="str">
            <v>2x</v>
          </cell>
        </row>
        <row r="877">
          <cell r="D877">
            <v>0</v>
          </cell>
          <cell r="E877">
            <v>0</v>
          </cell>
          <cell r="H877">
            <v>4</v>
          </cell>
          <cell r="I877" t="str">
            <v>2x</v>
          </cell>
        </row>
        <row r="878">
          <cell r="D878">
            <v>0</v>
          </cell>
          <cell r="E878">
            <v>0</v>
          </cell>
          <cell r="H878">
            <v>4</v>
          </cell>
          <cell r="I878" t="str">
            <v>2x</v>
          </cell>
        </row>
        <row r="879">
          <cell r="D879">
            <v>2</v>
          </cell>
          <cell r="E879">
            <v>0</v>
          </cell>
          <cell r="H879">
            <v>4</v>
          </cell>
          <cell r="I879" t="str">
            <v>1x</v>
          </cell>
        </row>
        <row r="880">
          <cell r="D880">
            <v>2</v>
          </cell>
          <cell r="E880">
            <v>0</v>
          </cell>
          <cell r="H880">
            <v>4</v>
          </cell>
          <cell r="I880" t="str">
            <v>1x</v>
          </cell>
        </row>
        <row r="881">
          <cell r="D881">
            <v>2</v>
          </cell>
          <cell r="E881">
            <v>0</v>
          </cell>
          <cell r="H881">
            <v>4</v>
          </cell>
          <cell r="I881" t="str">
            <v>1x</v>
          </cell>
        </row>
        <row r="882">
          <cell r="D882">
            <v>2</v>
          </cell>
          <cell r="E882">
            <v>0</v>
          </cell>
          <cell r="H882">
            <v>4</v>
          </cell>
          <cell r="I882" t="str">
            <v>1x</v>
          </cell>
        </row>
        <row r="883">
          <cell r="D883">
            <v>2</v>
          </cell>
          <cell r="E883">
            <v>0</v>
          </cell>
          <cell r="H883">
            <v>4</v>
          </cell>
          <cell r="I883" t="str">
            <v>1x</v>
          </cell>
        </row>
        <row r="884">
          <cell r="D884">
            <v>1</v>
          </cell>
          <cell r="E884">
            <v>0</v>
          </cell>
          <cell r="H884">
            <v>4</v>
          </cell>
          <cell r="I884" t="str">
            <v>1x</v>
          </cell>
        </row>
        <row r="885">
          <cell r="D885">
            <v>2</v>
          </cell>
          <cell r="E885">
            <v>0</v>
          </cell>
          <cell r="H885">
            <v>4</v>
          </cell>
          <cell r="I885" t="str">
            <v>1x</v>
          </cell>
        </row>
        <row r="886">
          <cell r="D886">
            <v>1</v>
          </cell>
          <cell r="E886">
            <v>0</v>
          </cell>
          <cell r="H886">
            <v>4</v>
          </cell>
          <cell r="I886" t="str">
            <v>1x</v>
          </cell>
        </row>
        <row r="887">
          <cell r="D887">
            <v>1</v>
          </cell>
          <cell r="E887">
            <v>0</v>
          </cell>
          <cell r="H887">
            <v>4</v>
          </cell>
          <cell r="I887" t="str">
            <v>1x</v>
          </cell>
        </row>
        <row r="888">
          <cell r="D888">
            <v>1</v>
          </cell>
          <cell r="E888">
            <v>0</v>
          </cell>
          <cell r="H888">
            <v>4</v>
          </cell>
          <cell r="I888" t="str">
            <v>1x</v>
          </cell>
        </row>
        <row r="889">
          <cell r="D889">
            <v>1</v>
          </cell>
          <cell r="E889">
            <v>0</v>
          </cell>
          <cell r="H889">
            <v>4</v>
          </cell>
          <cell r="I889" t="str">
            <v>1x</v>
          </cell>
        </row>
        <row r="890">
          <cell r="D890">
            <v>2</v>
          </cell>
          <cell r="E890">
            <v>0</v>
          </cell>
          <cell r="H890">
            <v>4</v>
          </cell>
          <cell r="I890" t="str">
            <v>1x</v>
          </cell>
        </row>
        <row r="891">
          <cell r="D891">
            <v>2</v>
          </cell>
          <cell r="E891">
            <v>0</v>
          </cell>
          <cell r="H891">
            <v>4</v>
          </cell>
          <cell r="I891" t="str">
            <v>1x</v>
          </cell>
        </row>
        <row r="892">
          <cell r="D892">
            <v>0</v>
          </cell>
          <cell r="E892">
            <v>0</v>
          </cell>
          <cell r="H892">
            <v>4</v>
          </cell>
          <cell r="I892" t="str">
            <v>1x</v>
          </cell>
        </row>
        <row r="893">
          <cell r="D893">
            <v>2</v>
          </cell>
          <cell r="E893">
            <v>0</v>
          </cell>
          <cell r="H893">
            <v>4</v>
          </cell>
          <cell r="I893" t="str">
            <v>1x</v>
          </cell>
        </row>
        <row r="894">
          <cell r="D894">
            <v>2</v>
          </cell>
          <cell r="E894">
            <v>0</v>
          </cell>
          <cell r="H894">
            <v>4</v>
          </cell>
          <cell r="I894" t="str">
            <v>1x</v>
          </cell>
        </row>
        <row r="895">
          <cell r="D895">
            <v>2</v>
          </cell>
          <cell r="E895">
            <v>0</v>
          </cell>
          <cell r="H895">
            <v>4</v>
          </cell>
          <cell r="I895" t="str">
            <v>1x</v>
          </cell>
        </row>
        <row r="896">
          <cell r="D896">
            <v>2</v>
          </cell>
          <cell r="E896">
            <v>0</v>
          </cell>
          <cell r="H896">
            <v>4</v>
          </cell>
          <cell r="I896" t="str">
            <v>1x</v>
          </cell>
        </row>
        <row r="897">
          <cell r="D897">
            <v>2</v>
          </cell>
          <cell r="E897">
            <v>0</v>
          </cell>
          <cell r="H897">
            <v>4</v>
          </cell>
          <cell r="I897" t="str">
            <v>2x</v>
          </cell>
        </row>
        <row r="898">
          <cell r="D898">
            <v>2</v>
          </cell>
          <cell r="E898">
            <v>0</v>
          </cell>
          <cell r="H898">
            <v>4</v>
          </cell>
          <cell r="I898" t="str">
            <v>2x</v>
          </cell>
        </row>
        <row r="899">
          <cell r="D899">
            <v>2</v>
          </cell>
          <cell r="E899">
            <v>0</v>
          </cell>
          <cell r="H899">
            <v>4</v>
          </cell>
          <cell r="I899" t="str">
            <v>2x</v>
          </cell>
        </row>
        <row r="900">
          <cell r="D900">
            <v>2</v>
          </cell>
          <cell r="E900">
            <v>0</v>
          </cell>
          <cell r="H900">
            <v>4</v>
          </cell>
          <cell r="I900" t="str">
            <v>2x</v>
          </cell>
        </row>
        <row r="901">
          <cell r="D901">
            <v>2</v>
          </cell>
          <cell r="E901">
            <v>0</v>
          </cell>
          <cell r="H901">
            <v>4</v>
          </cell>
          <cell r="I901" t="str">
            <v>2x</v>
          </cell>
        </row>
        <row r="902">
          <cell r="D902">
            <v>2</v>
          </cell>
          <cell r="E902">
            <v>0</v>
          </cell>
          <cell r="H902">
            <v>4</v>
          </cell>
          <cell r="I902" t="str">
            <v>2x</v>
          </cell>
        </row>
        <row r="903">
          <cell r="D903">
            <v>2</v>
          </cell>
          <cell r="E903">
            <v>0</v>
          </cell>
          <cell r="H903">
            <v>4</v>
          </cell>
          <cell r="I903" t="str">
            <v>2x</v>
          </cell>
        </row>
        <row r="904">
          <cell r="D904">
            <v>2</v>
          </cell>
          <cell r="E904">
            <v>0</v>
          </cell>
          <cell r="H904">
            <v>4</v>
          </cell>
          <cell r="I904" t="str">
            <v>2x</v>
          </cell>
        </row>
        <row r="905">
          <cell r="D905">
            <v>2</v>
          </cell>
          <cell r="E905">
            <v>0</v>
          </cell>
          <cell r="H905">
            <v>4</v>
          </cell>
          <cell r="I905" t="str">
            <v>2x</v>
          </cell>
        </row>
        <row r="906">
          <cell r="D906">
            <v>2</v>
          </cell>
          <cell r="E906">
            <v>0</v>
          </cell>
          <cell r="H906">
            <v>4</v>
          </cell>
          <cell r="I906" t="str">
            <v>2x</v>
          </cell>
        </row>
        <row r="907">
          <cell r="D907">
            <v>2</v>
          </cell>
          <cell r="E907">
            <v>0</v>
          </cell>
          <cell r="H907">
            <v>4</v>
          </cell>
          <cell r="I907" t="str">
            <v>2x</v>
          </cell>
        </row>
        <row r="908">
          <cell r="D908">
            <v>3</v>
          </cell>
          <cell r="E908">
            <v>0</v>
          </cell>
          <cell r="H908">
            <v>4</v>
          </cell>
          <cell r="I908" t="str">
            <v>2x</v>
          </cell>
        </row>
        <row r="909">
          <cell r="D909">
            <v>2</v>
          </cell>
          <cell r="E909">
            <v>0</v>
          </cell>
          <cell r="H909">
            <v>4</v>
          </cell>
          <cell r="I909" t="str">
            <v>2x</v>
          </cell>
        </row>
        <row r="910">
          <cell r="D910">
            <v>2</v>
          </cell>
          <cell r="E910">
            <v>0</v>
          </cell>
          <cell r="H910">
            <v>4</v>
          </cell>
          <cell r="I910" t="str">
            <v>2x</v>
          </cell>
        </row>
        <row r="911">
          <cell r="D911">
            <v>2</v>
          </cell>
          <cell r="E911">
            <v>0</v>
          </cell>
          <cell r="H911">
            <v>4</v>
          </cell>
          <cell r="I911" t="str">
            <v>2x</v>
          </cell>
        </row>
        <row r="912">
          <cell r="D912">
            <v>2</v>
          </cell>
          <cell r="E912">
            <v>0</v>
          </cell>
          <cell r="H912">
            <v>4</v>
          </cell>
          <cell r="I912" t="str">
            <v>2x</v>
          </cell>
        </row>
        <row r="913">
          <cell r="D913">
            <v>2</v>
          </cell>
          <cell r="E913">
            <v>0</v>
          </cell>
          <cell r="H913">
            <v>4</v>
          </cell>
          <cell r="I913" t="str">
            <v>2x</v>
          </cell>
        </row>
        <row r="914">
          <cell r="D914">
            <v>2</v>
          </cell>
          <cell r="E914">
            <v>0</v>
          </cell>
          <cell r="H914">
            <v>4</v>
          </cell>
          <cell r="I914" t="str">
            <v>2x</v>
          </cell>
        </row>
        <row r="915">
          <cell r="D915">
            <v>2</v>
          </cell>
          <cell r="E915">
            <v>0</v>
          </cell>
          <cell r="H915">
            <v>4</v>
          </cell>
          <cell r="I915" t="str">
            <v>2x</v>
          </cell>
        </row>
        <row r="916">
          <cell r="D916">
            <v>2</v>
          </cell>
          <cell r="E916">
            <v>0</v>
          </cell>
          <cell r="H916">
            <v>4</v>
          </cell>
          <cell r="I916" t="str">
            <v>1x</v>
          </cell>
        </row>
        <row r="917">
          <cell r="D917">
            <v>2</v>
          </cell>
          <cell r="E917">
            <v>0</v>
          </cell>
          <cell r="H917">
            <v>4</v>
          </cell>
          <cell r="I917" t="str">
            <v>1x</v>
          </cell>
        </row>
        <row r="918">
          <cell r="D918">
            <v>2</v>
          </cell>
          <cell r="E918">
            <v>0</v>
          </cell>
          <cell r="H918">
            <v>4</v>
          </cell>
          <cell r="I918" t="str">
            <v>1x</v>
          </cell>
        </row>
        <row r="919">
          <cell r="D919">
            <v>2</v>
          </cell>
          <cell r="E919">
            <v>0</v>
          </cell>
          <cell r="H919">
            <v>4</v>
          </cell>
          <cell r="I919" t="str">
            <v>1x</v>
          </cell>
        </row>
        <row r="920">
          <cell r="D920">
            <v>1</v>
          </cell>
          <cell r="E920">
            <v>0</v>
          </cell>
          <cell r="H920">
            <v>4</v>
          </cell>
          <cell r="I920" t="str">
            <v>1x</v>
          </cell>
        </row>
        <row r="921">
          <cell r="D921">
            <v>1</v>
          </cell>
          <cell r="E921">
            <v>0</v>
          </cell>
          <cell r="H921">
            <v>4</v>
          </cell>
          <cell r="I921" t="str">
            <v>1x</v>
          </cell>
        </row>
        <row r="922">
          <cell r="D922">
            <v>2</v>
          </cell>
          <cell r="E922">
            <v>0</v>
          </cell>
          <cell r="H922">
            <v>4</v>
          </cell>
          <cell r="I922" t="str">
            <v>1x</v>
          </cell>
        </row>
        <row r="923">
          <cell r="D923">
            <v>2</v>
          </cell>
          <cell r="E923">
            <v>0</v>
          </cell>
          <cell r="H923">
            <v>4</v>
          </cell>
          <cell r="I923" t="str">
            <v>1x</v>
          </cell>
        </row>
        <row r="924">
          <cell r="D924">
            <v>2</v>
          </cell>
          <cell r="E924">
            <v>0</v>
          </cell>
          <cell r="H924">
            <v>4</v>
          </cell>
          <cell r="I924" t="str">
            <v>1x</v>
          </cell>
        </row>
        <row r="925">
          <cell r="D925">
            <v>2</v>
          </cell>
          <cell r="E925">
            <v>0</v>
          </cell>
          <cell r="H925">
            <v>4</v>
          </cell>
          <cell r="I925" t="str">
            <v>1x</v>
          </cell>
        </row>
        <row r="926">
          <cell r="D926">
            <v>2</v>
          </cell>
          <cell r="E926">
            <v>0</v>
          </cell>
          <cell r="H926">
            <v>4</v>
          </cell>
          <cell r="I926" t="str">
            <v>1x</v>
          </cell>
        </row>
        <row r="927">
          <cell r="D927">
            <v>2</v>
          </cell>
          <cell r="E927">
            <v>0</v>
          </cell>
          <cell r="H927">
            <v>4</v>
          </cell>
          <cell r="I927" t="str">
            <v>1x</v>
          </cell>
        </row>
        <row r="928">
          <cell r="D928">
            <v>2</v>
          </cell>
          <cell r="E928">
            <v>0</v>
          </cell>
          <cell r="H928">
            <v>4</v>
          </cell>
          <cell r="I928" t="str">
            <v>1x</v>
          </cell>
        </row>
        <row r="929">
          <cell r="D929">
            <v>2</v>
          </cell>
          <cell r="E929">
            <v>0</v>
          </cell>
          <cell r="H929">
            <v>4</v>
          </cell>
          <cell r="I929" t="str">
            <v>1x</v>
          </cell>
        </row>
        <row r="930">
          <cell r="D930">
            <v>1</v>
          </cell>
          <cell r="E930">
            <v>0</v>
          </cell>
          <cell r="H930">
            <v>4</v>
          </cell>
          <cell r="I930" t="str">
            <v>1x</v>
          </cell>
        </row>
        <row r="931">
          <cell r="D931">
            <v>1</v>
          </cell>
          <cell r="E931">
            <v>0</v>
          </cell>
          <cell r="H931">
            <v>4</v>
          </cell>
          <cell r="I931" t="str">
            <v>1x</v>
          </cell>
        </row>
        <row r="932">
          <cell r="D932">
            <v>1</v>
          </cell>
          <cell r="E932">
            <v>0</v>
          </cell>
          <cell r="H932">
            <v>4</v>
          </cell>
          <cell r="I932" t="str">
            <v>1x</v>
          </cell>
        </row>
        <row r="933">
          <cell r="D933">
            <v>1</v>
          </cell>
          <cell r="E933">
            <v>0</v>
          </cell>
          <cell r="H933">
            <v>4</v>
          </cell>
          <cell r="I933" t="str">
            <v>1x</v>
          </cell>
        </row>
        <row r="934">
          <cell r="D934">
            <v>1</v>
          </cell>
          <cell r="E934">
            <v>0</v>
          </cell>
          <cell r="H934">
            <v>4</v>
          </cell>
          <cell r="I934" t="str">
            <v>1x</v>
          </cell>
        </row>
        <row r="935">
          <cell r="D935">
            <v>1</v>
          </cell>
          <cell r="E935">
            <v>0</v>
          </cell>
          <cell r="H935">
            <v>4</v>
          </cell>
          <cell r="I935" t="str">
            <v>1x</v>
          </cell>
        </row>
        <row r="936">
          <cell r="D936">
            <v>2</v>
          </cell>
          <cell r="E936">
            <v>0</v>
          </cell>
          <cell r="H936">
            <v>4</v>
          </cell>
          <cell r="I936" t="str">
            <v>1x</v>
          </cell>
        </row>
        <row r="937">
          <cell r="D937">
            <v>1</v>
          </cell>
          <cell r="E937">
            <v>0</v>
          </cell>
          <cell r="H937">
            <v>4</v>
          </cell>
          <cell r="I937" t="str">
            <v>1x</v>
          </cell>
        </row>
        <row r="938">
          <cell r="D938">
            <v>2</v>
          </cell>
          <cell r="E938">
            <v>0</v>
          </cell>
          <cell r="H938">
            <v>4</v>
          </cell>
          <cell r="I938" t="str">
            <v>1x</v>
          </cell>
        </row>
        <row r="939">
          <cell r="D939">
            <v>1</v>
          </cell>
          <cell r="E939">
            <v>0</v>
          </cell>
          <cell r="H939">
            <v>4</v>
          </cell>
          <cell r="I939" t="str">
            <v>1x</v>
          </cell>
        </row>
        <row r="940">
          <cell r="D940">
            <v>2</v>
          </cell>
          <cell r="E940">
            <v>0</v>
          </cell>
          <cell r="H940">
            <v>4</v>
          </cell>
          <cell r="I940" t="str">
            <v>1x</v>
          </cell>
        </row>
        <row r="941">
          <cell r="D941">
            <v>2</v>
          </cell>
          <cell r="E941">
            <v>0</v>
          </cell>
          <cell r="H941">
            <v>4</v>
          </cell>
          <cell r="I941" t="str">
            <v>1x</v>
          </cell>
        </row>
        <row r="942">
          <cell r="D942">
            <v>2</v>
          </cell>
          <cell r="E942">
            <v>0</v>
          </cell>
          <cell r="H942">
            <v>4</v>
          </cell>
          <cell r="I942" t="str">
            <v>1x</v>
          </cell>
        </row>
        <row r="943">
          <cell r="D943">
            <v>2</v>
          </cell>
          <cell r="E943">
            <v>0</v>
          </cell>
          <cell r="H943">
            <v>4</v>
          </cell>
          <cell r="I943" t="str">
            <v>1x</v>
          </cell>
        </row>
        <row r="944">
          <cell r="D944">
            <v>2</v>
          </cell>
          <cell r="E944">
            <v>0</v>
          </cell>
          <cell r="H944">
            <v>4</v>
          </cell>
          <cell r="I944" t="str">
            <v>1x</v>
          </cell>
        </row>
        <row r="945">
          <cell r="D945">
            <v>2</v>
          </cell>
          <cell r="E945">
            <v>0</v>
          </cell>
          <cell r="H945">
            <v>4</v>
          </cell>
          <cell r="I945" t="str">
            <v>1x</v>
          </cell>
        </row>
        <row r="946">
          <cell r="D946">
            <v>2</v>
          </cell>
          <cell r="E946">
            <v>0</v>
          </cell>
          <cell r="H946">
            <v>4</v>
          </cell>
          <cell r="I946" t="str">
            <v>1x</v>
          </cell>
        </row>
        <row r="947">
          <cell r="D947">
            <v>2</v>
          </cell>
          <cell r="E947">
            <v>0</v>
          </cell>
          <cell r="H947">
            <v>4</v>
          </cell>
          <cell r="I947" t="str">
            <v>1x</v>
          </cell>
        </row>
        <row r="948">
          <cell r="D948">
            <v>2</v>
          </cell>
          <cell r="E948">
            <v>0</v>
          </cell>
          <cell r="H948">
            <v>4</v>
          </cell>
          <cell r="I948" t="str">
            <v>1x</v>
          </cell>
        </row>
        <row r="949">
          <cell r="D949">
            <v>2</v>
          </cell>
          <cell r="E949">
            <v>0</v>
          </cell>
          <cell r="H949">
            <v>4</v>
          </cell>
          <cell r="I949" t="str">
            <v>1x</v>
          </cell>
        </row>
        <row r="950">
          <cell r="D950">
            <v>2</v>
          </cell>
          <cell r="E950">
            <v>0</v>
          </cell>
          <cell r="H950">
            <v>4</v>
          </cell>
          <cell r="I950" t="str">
            <v>1x</v>
          </cell>
        </row>
        <row r="951">
          <cell r="D951">
            <v>2</v>
          </cell>
          <cell r="E951">
            <v>0</v>
          </cell>
          <cell r="H951">
            <v>4</v>
          </cell>
          <cell r="I951" t="str">
            <v>1x</v>
          </cell>
        </row>
        <row r="952">
          <cell r="D952">
            <v>2</v>
          </cell>
          <cell r="E952">
            <v>0</v>
          </cell>
          <cell r="H952">
            <v>4</v>
          </cell>
          <cell r="I952" t="str">
            <v>1x</v>
          </cell>
        </row>
        <row r="953">
          <cell r="D953">
            <v>2</v>
          </cell>
          <cell r="E953">
            <v>0</v>
          </cell>
          <cell r="H953">
            <v>4</v>
          </cell>
          <cell r="I953" t="str">
            <v>1x</v>
          </cell>
        </row>
        <row r="954">
          <cell r="D954">
            <v>4</v>
          </cell>
          <cell r="E954">
            <v>0</v>
          </cell>
          <cell r="H954">
            <v>4</v>
          </cell>
          <cell r="I954" t="str">
            <v>1x</v>
          </cell>
        </row>
        <row r="955">
          <cell r="D955">
            <v>2</v>
          </cell>
          <cell r="E955">
            <v>0</v>
          </cell>
          <cell r="H955">
            <v>4</v>
          </cell>
          <cell r="I955" t="str">
            <v>1x</v>
          </cell>
        </row>
        <row r="956">
          <cell r="D956">
            <v>1</v>
          </cell>
          <cell r="E956">
            <v>0</v>
          </cell>
          <cell r="H956">
            <v>4</v>
          </cell>
          <cell r="I956" t="str">
            <v>1x</v>
          </cell>
        </row>
        <row r="957">
          <cell r="D957">
            <v>1</v>
          </cell>
          <cell r="E957">
            <v>0</v>
          </cell>
          <cell r="H957">
            <v>4</v>
          </cell>
          <cell r="I957" t="str">
            <v>1x</v>
          </cell>
        </row>
        <row r="958">
          <cell r="D958">
            <v>1</v>
          </cell>
          <cell r="E958">
            <v>0</v>
          </cell>
          <cell r="H958">
            <v>4</v>
          </cell>
          <cell r="I958" t="str">
            <v>1x</v>
          </cell>
        </row>
        <row r="959">
          <cell r="D959">
            <v>1</v>
          </cell>
          <cell r="E959">
            <v>0</v>
          </cell>
          <cell r="H959">
            <v>4</v>
          </cell>
          <cell r="I959" t="str">
            <v>1x</v>
          </cell>
        </row>
        <row r="960">
          <cell r="D960">
            <v>1</v>
          </cell>
          <cell r="E960">
            <v>0</v>
          </cell>
          <cell r="H960">
            <v>4</v>
          </cell>
          <cell r="I960" t="str">
            <v>1x</v>
          </cell>
        </row>
        <row r="961">
          <cell r="D961">
            <v>1</v>
          </cell>
          <cell r="E961">
            <v>0</v>
          </cell>
          <cell r="H961">
            <v>4</v>
          </cell>
          <cell r="I961" t="str">
            <v>1x</v>
          </cell>
        </row>
        <row r="962">
          <cell r="D962">
            <v>1</v>
          </cell>
          <cell r="E962">
            <v>0</v>
          </cell>
          <cell r="H962">
            <v>4</v>
          </cell>
          <cell r="I962" t="str">
            <v>1x</v>
          </cell>
        </row>
        <row r="963">
          <cell r="D963">
            <v>2</v>
          </cell>
          <cell r="E963">
            <v>0</v>
          </cell>
          <cell r="H963">
            <v>4</v>
          </cell>
          <cell r="I963" t="str">
            <v>1x</v>
          </cell>
        </row>
        <row r="964">
          <cell r="D964">
            <v>1</v>
          </cell>
          <cell r="E964">
            <v>0</v>
          </cell>
          <cell r="H964">
            <v>4</v>
          </cell>
          <cell r="I964" t="str">
            <v>1x</v>
          </cell>
        </row>
        <row r="965">
          <cell r="D965">
            <v>2</v>
          </cell>
          <cell r="E965">
            <v>0</v>
          </cell>
          <cell r="H965">
            <v>4</v>
          </cell>
          <cell r="I965" t="str">
            <v>1x</v>
          </cell>
        </row>
        <row r="966">
          <cell r="D966">
            <v>2</v>
          </cell>
          <cell r="E966">
            <v>0</v>
          </cell>
          <cell r="H966">
            <v>4</v>
          </cell>
          <cell r="I966" t="str">
            <v>1x</v>
          </cell>
        </row>
        <row r="967">
          <cell r="D967">
            <v>2</v>
          </cell>
          <cell r="E967">
            <v>0</v>
          </cell>
          <cell r="H967">
            <v>4</v>
          </cell>
          <cell r="I967" t="str">
            <v>1x</v>
          </cell>
        </row>
        <row r="968">
          <cell r="D968">
            <v>2</v>
          </cell>
          <cell r="E968">
            <v>0</v>
          </cell>
          <cell r="H968">
            <v>4</v>
          </cell>
          <cell r="I968" t="str">
            <v>1x</v>
          </cell>
        </row>
        <row r="969">
          <cell r="D969">
            <v>2</v>
          </cell>
          <cell r="E969">
            <v>0</v>
          </cell>
          <cell r="H969">
            <v>4</v>
          </cell>
          <cell r="I969" t="str">
            <v>1x</v>
          </cell>
        </row>
        <row r="970">
          <cell r="D970">
            <v>2</v>
          </cell>
          <cell r="E970">
            <v>0</v>
          </cell>
          <cell r="H970">
            <v>4</v>
          </cell>
          <cell r="I970" t="str">
            <v>1x</v>
          </cell>
        </row>
        <row r="971">
          <cell r="D971">
            <v>2</v>
          </cell>
          <cell r="E971">
            <v>0</v>
          </cell>
          <cell r="H971">
            <v>4</v>
          </cell>
          <cell r="I971" t="str">
            <v>1x</v>
          </cell>
        </row>
        <row r="972">
          <cell r="D972">
            <v>2</v>
          </cell>
          <cell r="E972">
            <v>0</v>
          </cell>
          <cell r="H972">
            <v>4</v>
          </cell>
          <cell r="I972" t="str">
            <v>1x</v>
          </cell>
        </row>
        <row r="973">
          <cell r="D973">
            <v>2</v>
          </cell>
          <cell r="E973">
            <v>0</v>
          </cell>
          <cell r="H973">
            <v>4</v>
          </cell>
          <cell r="I973" t="str">
            <v>1x</v>
          </cell>
        </row>
        <row r="974">
          <cell r="D974">
            <v>1</v>
          </cell>
          <cell r="E974">
            <v>0</v>
          </cell>
          <cell r="H974">
            <v>4</v>
          </cell>
          <cell r="I974" t="str">
            <v>1x</v>
          </cell>
        </row>
        <row r="975">
          <cell r="D975">
            <v>2</v>
          </cell>
          <cell r="E975">
            <v>0</v>
          </cell>
          <cell r="H975">
            <v>4</v>
          </cell>
          <cell r="I975" t="str">
            <v>1x</v>
          </cell>
        </row>
        <row r="976">
          <cell r="D976">
            <v>1</v>
          </cell>
          <cell r="E976">
            <v>0</v>
          </cell>
          <cell r="H976">
            <v>4</v>
          </cell>
          <cell r="I976" t="str">
            <v>1x</v>
          </cell>
        </row>
        <row r="977">
          <cell r="D977">
            <v>2</v>
          </cell>
          <cell r="E977">
            <v>0</v>
          </cell>
          <cell r="H977">
            <v>4</v>
          </cell>
          <cell r="I977" t="str">
            <v>1x</v>
          </cell>
        </row>
        <row r="978">
          <cell r="D978">
            <v>2</v>
          </cell>
          <cell r="E978">
            <v>0</v>
          </cell>
          <cell r="H978">
            <v>4</v>
          </cell>
          <cell r="I978" t="str">
            <v>1x</v>
          </cell>
        </row>
        <row r="979">
          <cell r="D979">
            <v>2</v>
          </cell>
          <cell r="E979">
            <v>0</v>
          </cell>
          <cell r="H979">
            <v>4</v>
          </cell>
          <cell r="I979" t="str">
            <v>1x</v>
          </cell>
        </row>
        <row r="980">
          <cell r="D980">
            <v>2</v>
          </cell>
          <cell r="E980">
            <v>0</v>
          </cell>
          <cell r="H980">
            <v>4</v>
          </cell>
          <cell r="I980" t="str">
            <v>1x</v>
          </cell>
        </row>
        <row r="981">
          <cell r="D981">
            <v>1</v>
          </cell>
          <cell r="E981">
            <v>0</v>
          </cell>
          <cell r="H981">
            <v>4</v>
          </cell>
          <cell r="I981" t="str">
            <v>1x</v>
          </cell>
        </row>
        <row r="982">
          <cell r="D982">
            <v>2</v>
          </cell>
          <cell r="E982">
            <v>0</v>
          </cell>
          <cell r="H982">
            <v>4</v>
          </cell>
          <cell r="I982" t="str">
            <v>2x</v>
          </cell>
        </row>
        <row r="983">
          <cell r="D983">
            <v>2</v>
          </cell>
          <cell r="E983">
            <v>0</v>
          </cell>
          <cell r="H983">
            <v>4</v>
          </cell>
          <cell r="I983" t="str">
            <v>2x</v>
          </cell>
        </row>
        <row r="984">
          <cell r="D984">
            <v>2</v>
          </cell>
          <cell r="E984">
            <v>0</v>
          </cell>
          <cell r="H984">
            <v>4</v>
          </cell>
          <cell r="I984" t="str">
            <v>2x</v>
          </cell>
        </row>
        <row r="985">
          <cell r="D985">
            <v>1</v>
          </cell>
          <cell r="E985">
            <v>0</v>
          </cell>
          <cell r="H985">
            <v>4</v>
          </cell>
          <cell r="I985" t="str">
            <v>2x</v>
          </cell>
        </row>
        <row r="986">
          <cell r="D986">
            <v>1</v>
          </cell>
          <cell r="E986">
            <v>0</v>
          </cell>
          <cell r="H986">
            <v>4</v>
          </cell>
          <cell r="I986" t="str">
            <v>2x</v>
          </cell>
        </row>
        <row r="987">
          <cell r="D987">
            <v>2</v>
          </cell>
          <cell r="E987">
            <v>0</v>
          </cell>
          <cell r="H987">
            <v>4</v>
          </cell>
          <cell r="I987" t="str">
            <v>1x</v>
          </cell>
        </row>
        <row r="988">
          <cell r="D988">
            <v>2</v>
          </cell>
          <cell r="E988">
            <v>0</v>
          </cell>
          <cell r="H988">
            <v>4</v>
          </cell>
          <cell r="I988" t="str">
            <v>1x</v>
          </cell>
        </row>
        <row r="989">
          <cell r="D989">
            <v>1</v>
          </cell>
          <cell r="E989">
            <v>0</v>
          </cell>
          <cell r="H989">
            <v>4</v>
          </cell>
          <cell r="I989" t="str">
            <v>1x</v>
          </cell>
        </row>
        <row r="990">
          <cell r="D990">
            <v>0</v>
          </cell>
          <cell r="E990">
            <v>0</v>
          </cell>
          <cell r="H990">
            <v>4</v>
          </cell>
          <cell r="I990" t="str">
            <v>1x</v>
          </cell>
        </row>
        <row r="991">
          <cell r="D991">
            <v>2</v>
          </cell>
          <cell r="E991">
            <v>0</v>
          </cell>
          <cell r="H991">
            <v>4</v>
          </cell>
          <cell r="I991" t="str">
            <v>1x</v>
          </cell>
        </row>
        <row r="992">
          <cell r="D992">
            <v>2</v>
          </cell>
          <cell r="E992">
            <v>0</v>
          </cell>
          <cell r="H992">
            <v>4</v>
          </cell>
          <cell r="I992" t="str">
            <v>1x</v>
          </cell>
        </row>
        <row r="993">
          <cell r="D993">
            <v>1</v>
          </cell>
          <cell r="E993">
            <v>0</v>
          </cell>
          <cell r="H993">
            <v>4</v>
          </cell>
          <cell r="I993" t="str">
            <v>1x</v>
          </cell>
        </row>
        <row r="994">
          <cell r="D994">
            <v>1</v>
          </cell>
          <cell r="E994">
            <v>0</v>
          </cell>
          <cell r="H994">
            <v>4</v>
          </cell>
          <cell r="I994" t="str">
            <v>1x</v>
          </cell>
        </row>
        <row r="995">
          <cell r="D995">
            <v>2</v>
          </cell>
          <cell r="E995">
            <v>0</v>
          </cell>
          <cell r="H995">
            <v>4</v>
          </cell>
          <cell r="I995" t="str">
            <v>1x</v>
          </cell>
        </row>
        <row r="996">
          <cell r="D996">
            <v>2</v>
          </cell>
          <cell r="E996">
            <v>0</v>
          </cell>
          <cell r="H996">
            <v>4</v>
          </cell>
          <cell r="I996" t="str">
            <v>1x</v>
          </cell>
        </row>
        <row r="997">
          <cell r="D997">
            <v>2</v>
          </cell>
          <cell r="E997">
            <v>0</v>
          </cell>
          <cell r="H997">
            <v>4</v>
          </cell>
          <cell r="I997" t="str">
            <v>1x</v>
          </cell>
        </row>
        <row r="998">
          <cell r="D998">
            <v>2</v>
          </cell>
          <cell r="E998">
            <v>0</v>
          </cell>
          <cell r="H998">
            <v>4</v>
          </cell>
          <cell r="I998" t="str">
            <v>1x</v>
          </cell>
        </row>
        <row r="999">
          <cell r="D999">
            <v>2</v>
          </cell>
          <cell r="E999">
            <v>0</v>
          </cell>
          <cell r="H999">
            <v>4</v>
          </cell>
          <cell r="I999" t="str">
            <v>1x</v>
          </cell>
        </row>
        <row r="1000">
          <cell r="D1000">
            <v>1</v>
          </cell>
          <cell r="E1000">
            <v>0</v>
          </cell>
          <cell r="H1000">
            <v>4</v>
          </cell>
          <cell r="I1000" t="str">
            <v>1x</v>
          </cell>
        </row>
        <row r="1001">
          <cell r="D1001">
            <v>1</v>
          </cell>
          <cell r="E1001">
            <v>0</v>
          </cell>
          <cell r="H1001">
            <v>4</v>
          </cell>
          <cell r="I1001" t="str">
            <v>1x</v>
          </cell>
        </row>
        <row r="1002">
          <cell r="D1002">
            <v>1</v>
          </cell>
          <cell r="E1002">
            <v>0</v>
          </cell>
          <cell r="H1002">
            <v>4</v>
          </cell>
          <cell r="I1002" t="str">
            <v>1x</v>
          </cell>
        </row>
        <row r="1003">
          <cell r="D1003">
            <v>1</v>
          </cell>
          <cell r="E1003">
            <v>0</v>
          </cell>
          <cell r="H1003">
            <v>4</v>
          </cell>
          <cell r="I1003" t="str">
            <v>1x</v>
          </cell>
        </row>
        <row r="1004">
          <cell r="D1004">
            <v>2</v>
          </cell>
          <cell r="E1004">
            <v>0</v>
          </cell>
          <cell r="H1004">
            <v>4</v>
          </cell>
          <cell r="I1004" t="str">
            <v>1x</v>
          </cell>
        </row>
        <row r="1005">
          <cell r="D1005">
            <v>2</v>
          </cell>
          <cell r="E1005">
            <v>0</v>
          </cell>
          <cell r="H1005">
            <v>4</v>
          </cell>
          <cell r="I1005" t="str">
            <v>1x</v>
          </cell>
        </row>
        <row r="1006">
          <cell r="D1006">
            <v>2</v>
          </cell>
          <cell r="E1006">
            <v>0</v>
          </cell>
          <cell r="H1006">
            <v>4</v>
          </cell>
          <cell r="I1006" t="str">
            <v>1x</v>
          </cell>
        </row>
        <row r="1007">
          <cell r="D1007">
            <v>2</v>
          </cell>
          <cell r="E1007">
            <v>0</v>
          </cell>
          <cell r="H1007">
            <v>4</v>
          </cell>
          <cell r="I1007" t="str">
            <v>1x</v>
          </cell>
        </row>
        <row r="1008">
          <cell r="D1008">
            <v>2</v>
          </cell>
          <cell r="E1008">
            <v>0</v>
          </cell>
          <cell r="H1008">
            <v>4</v>
          </cell>
          <cell r="I1008" t="str">
            <v>1x</v>
          </cell>
        </row>
        <row r="1009">
          <cell r="D1009">
            <v>2</v>
          </cell>
          <cell r="E1009">
            <v>0</v>
          </cell>
          <cell r="H1009">
            <v>4</v>
          </cell>
          <cell r="I1009" t="str">
            <v>1x</v>
          </cell>
        </row>
        <row r="1010">
          <cell r="D1010">
            <v>2</v>
          </cell>
          <cell r="E1010">
            <v>0</v>
          </cell>
          <cell r="H1010">
            <v>4</v>
          </cell>
          <cell r="I1010" t="str">
            <v>1x</v>
          </cell>
        </row>
        <row r="1011">
          <cell r="D1011">
            <v>2</v>
          </cell>
          <cell r="E1011">
            <v>0</v>
          </cell>
          <cell r="H1011">
            <v>4</v>
          </cell>
          <cell r="I1011" t="str">
            <v>1x</v>
          </cell>
        </row>
        <row r="1012">
          <cell r="D1012">
            <v>2</v>
          </cell>
          <cell r="E1012">
            <v>0</v>
          </cell>
          <cell r="H1012">
            <v>4</v>
          </cell>
          <cell r="I1012" t="str">
            <v>1x</v>
          </cell>
        </row>
        <row r="1013">
          <cell r="D1013">
            <v>2</v>
          </cell>
          <cell r="E1013">
            <v>0</v>
          </cell>
          <cell r="H1013">
            <v>4</v>
          </cell>
          <cell r="I1013" t="str">
            <v>1x</v>
          </cell>
        </row>
        <row r="1014">
          <cell r="D1014">
            <v>1</v>
          </cell>
          <cell r="E1014">
            <v>0</v>
          </cell>
          <cell r="H1014">
            <v>4</v>
          </cell>
          <cell r="I1014" t="str">
            <v>1x</v>
          </cell>
        </row>
        <row r="1015">
          <cell r="D1015">
            <v>2</v>
          </cell>
          <cell r="E1015">
            <v>0</v>
          </cell>
          <cell r="H1015">
            <v>4</v>
          </cell>
          <cell r="I1015" t="str">
            <v>1x</v>
          </cell>
        </row>
        <row r="1016">
          <cell r="D1016">
            <v>2</v>
          </cell>
          <cell r="E1016">
            <v>0</v>
          </cell>
          <cell r="H1016">
            <v>4</v>
          </cell>
          <cell r="I1016" t="str">
            <v>1x</v>
          </cell>
        </row>
        <row r="1017">
          <cell r="D1017">
            <v>1</v>
          </cell>
          <cell r="E1017">
            <v>0</v>
          </cell>
          <cell r="H1017">
            <v>4</v>
          </cell>
          <cell r="I1017" t="str">
            <v>1x</v>
          </cell>
        </row>
        <row r="1018">
          <cell r="D1018">
            <v>1</v>
          </cell>
          <cell r="E1018">
            <v>0</v>
          </cell>
          <cell r="H1018">
            <v>4</v>
          </cell>
          <cell r="I1018" t="str">
            <v>1x</v>
          </cell>
        </row>
        <row r="1019">
          <cell r="D1019">
            <v>1</v>
          </cell>
          <cell r="E1019">
            <v>0</v>
          </cell>
          <cell r="H1019">
            <v>4</v>
          </cell>
          <cell r="I1019" t="str">
            <v>1x</v>
          </cell>
        </row>
        <row r="1020">
          <cell r="D1020">
            <v>1</v>
          </cell>
          <cell r="E1020">
            <v>0</v>
          </cell>
          <cell r="H1020">
            <v>4</v>
          </cell>
          <cell r="I1020" t="str">
            <v>1x</v>
          </cell>
        </row>
        <row r="1021">
          <cell r="D1021">
            <v>1</v>
          </cell>
          <cell r="E1021">
            <v>0</v>
          </cell>
          <cell r="H1021">
            <v>4</v>
          </cell>
          <cell r="I1021" t="str">
            <v>1x</v>
          </cell>
        </row>
        <row r="1022">
          <cell r="D1022">
            <v>0</v>
          </cell>
          <cell r="E1022">
            <v>1</v>
          </cell>
          <cell r="H1022">
            <v>4</v>
          </cell>
          <cell r="I1022" t="str">
            <v>1x</v>
          </cell>
        </row>
        <row r="1023">
          <cell r="D1023">
            <v>0</v>
          </cell>
          <cell r="E1023">
            <v>1</v>
          </cell>
          <cell r="H1023">
            <v>4</v>
          </cell>
          <cell r="I1023" t="str">
            <v>1x</v>
          </cell>
        </row>
        <row r="1024">
          <cell r="D1024">
            <v>2</v>
          </cell>
          <cell r="E1024">
            <v>0</v>
          </cell>
          <cell r="H1024">
            <v>4</v>
          </cell>
          <cell r="I1024" t="str">
            <v>1x</v>
          </cell>
        </row>
        <row r="1025">
          <cell r="D1025">
            <v>1</v>
          </cell>
          <cell r="E1025">
            <v>0</v>
          </cell>
          <cell r="H1025">
            <v>4</v>
          </cell>
          <cell r="I1025" t="str">
            <v>1x</v>
          </cell>
        </row>
        <row r="1026">
          <cell r="D1026">
            <v>1</v>
          </cell>
          <cell r="E1026">
            <v>0</v>
          </cell>
          <cell r="H1026">
            <v>4</v>
          </cell>
          <cell r="I1026" t="str">
            <v>1x</v>
          </cell>
        </row>
        <row r="1027">
          <cell r="D1027">
            <v>1</v>
          </cell>
          <cell r="E1027">
            <v>0</v>
          </cell>
          <cell r="H1027">
            <v>4</v>
          </cell>
          <cell r="I1027" t="str">
            <v>1x</v>
          </cell>
        </row>
        <row r="1028">
          <cell r="D1028">
            <v>0</v>
          </cell>
          <cell r="E1028">
            <v>1</v>
          </cell>
          <cell r="H1028">
            <v>4</v>
          </cell>
          <cell r="I1028" t="str">
            <v>1x</v>
          </cell>
        </row>
        <row r="1029">
          <cell r="D1029">
            <v>0</v>
          </cell>
          <cell r="E1029">
            <v>1</v>
          </cell>
          <cell r="H1029">
            <v>4</v>
          </cell>
          <cell r="I1029" t="str">
            <v>1x</v>
          </cell>
        </row>
        <row r="1030">
          <cell r="D1030">
            <v>1</v>
          </cell>
          <cell r="E1030">
            <v>0</v>
          </cell>
          <cell r="H1030">
            <v>4</v>
          </cell>
          <cell r="I1030" t="str">
            <v>1x</v>
          </cell>
        </row>
        <row r="1031">
          <cell r="D1031">
            <v>1</v>
          </cell>
          <cell r="E1031">
            <v>0</v>
          </cell>
          <cell r="H1031">
            <v>4</v>
          </cell>
          <cell r="I1031" t="str">
            <v>1x</v>
          </cell>
        </row>
        <row r="1032">
          <cell r="D1032">
            <v>0</v>
          </cell>
          <cell r="E1032">
            <v>1</v>
          </cell>
          <cell r="H1032">
            <v>4</v>
          </cell>
          <cell r="I1032" t="str">
            <v>1x</v>
          </cell>
        </row>
        <row r="1033">
          <cell r="D1033">
            <v>0</v>
          </cell>
          <cell r="E1033">
            <v>1</v>
          </cell>
          <cell r="H1033">
            <v>4</v>
          </cell>
          <cell r="I1033" t="str">
            <v>1x</v>
          </cell>
        </row>
        <row r="1034">
          <cell r="D1034">
            <v>1</v>
          </cell>
          <cell r="E1034">
            <v>0</v>
          </cell>
          <cell r="H1034">
            <v>4</v>
          </cell>
          <cell r="I1034" t="str">
            <v>1x</v>
          </cell>
        </row>
        <row r="1035">
          <cell r="D1035">
            <v>1</v>
          </cell>
          <cell r="E1035">
            <v>0</v>
          </cell>
          <cell r="H1035">
            <v>4</v>
          </cell>
          <cell r="I1035" t="str">
            <v>1x</v>
          </cell>
        </row>
        <row r="1036">
          <cell r="D1036">
            <v>1</v>
          </cell>
          <cell r="E1036">
            <v>0</v>
          </cell>
          <cell r="H1036">
            <v>4</v>
          </cell>
          <cell r="I1036" t="str">
            <v>1x</v>
          </cell>
        </row>
        <row r="1037">
          <cell r="D1037">
            <v>1</v>
          </cell>
          <cell r="E1037">
            <v>0</v>
          </cell>
          <cell r="H1037">
            <v>4</v>
          </cell>
          <cell r="I1037" t="str">
            <v>1x</v>
          </cell>
        </row>
        <row r="1038">
          <cell r="D1038">
            <v>2</v>
          </cell>
          <cell r="E1038">
            <v>0</v>
          </cell>
          <cell r="H1038">
            <v>4</v>
          </cell>
          <cell r="I1038" t="str">
            <v>1x</v>
          </cell>
        </row>
        <row r="1039">
          <cell r="D1039">
            <v>2</v>
          </cell>
          <cell r="E1039">
            <v>0</v>
          </cell>
          <cell r="H1039">
            <v>4</v>
          </cell>
          <cell r="I1039" t="str">
            <v>1x</v>
          </cell>
        </row>
        <row r="1040">
          <cell r="D1040">
            <v>1</v>
          </cell>
          <cell r="E1040">
            <v>0</v>
          </cell>
          <cell r="H1040">
            <v>4</v>
          </cell>
          <cell r="I1040" t="str">
            <v>1x</v>
          </cell>
        </row>
        <row r="1041">
          <cell r="D1041">
            <v>1</v>
          </cell>
          <cell r="E1041">
            <v>0</v>
          </cell>
          <cell r="H1041">
            <v>4</v>
          </cell>
          <cell r="I1041" t="str">
            <v>1x</v>
          </cell>
        </row>
        <row r="1042">
          <cell r="D1042">
            <v>1</v>
          </cell>
          <cell r="E1042">
            <v>0</v>
          </cell>
          <cell r="H1042">
            <v>4</v>
          </cell>
          <cell r="I1042" t="str">
            <v>1x</v>
          </cell>
        </row>
        <row r="1043">
          <cell r="D1043">
            <v>1</v>
          </cell>
          <cell r="E1043">
            <v>0</v>
          </cell>
          <cell r="H1043">
            <v>4</v>
          </cell>
          <cell r="I1043" t="str">
            <v>1x</v>
          </cell>
        </row>
        <row r="1044">
          <cell r="D1044">
            <v>1</v>
          </cell>
          <cell r="E1044">
            <v>0</v>
          </cell>
          <cell r="H1044">
            <v>4</v>
          </cell>
          <cell r="I1044" t="str">
            <v>1x</v>
          </cell>
        </row>
        <row r="1045">
          <cell r="D1045">
            <v>1</v>
          </cell>
          <cell r="E1045">
            <v>0</v>
          </cell>
          <cell r="H1045">
            <v>4</v>
          </cell>
          <cell r="I1045" t="str">
            <v>2x</v>
          </cell>
        </row>
        <row r="1046">
          <cell r="D1046">
            <v>1</v>
          </cell>
          <cell r="E1046">
            <v>0</v>
          </cell>
          <cell r="H1046">
            <v>4</v>
          </cell>
          <cell r="I1046" t="str">
            <v>2x</v>
          </cell>
        </row>
        <row r="1047">
          <cell r="D1047">
            <v>1</v>
          </cell>
          <cell r="E1047">
            <v>0</v>
          </cell>
          <cell r="H1047">
            <v>4</v>
          </cell>
          <cell r="I1047" t="str">
            <v>2x</v>
          </cell>
        </row>
        <row r="1048">
          <cell r="D1048">
            <v>1</v>
          </cell>
          <cell r="E1048">
            <v>0</v>
          </cell>
          <cell r="H1048">
            <v>4</v>
          </cell>
          <cell r="I1048" t="str">
            <v>2x</v>
          </cell>
        </row>
        <row r="1049">
          <cell r="D1049">
            <v>1</v>
          </cell>
          <cell r="E1049">
            <v>0</v>
          </cell>
          <cell r="H1049">
            <v>4</v>
          </cell>
          <cell r="I1049" t="str">
            <v>2x</v>
          </cell>
        </row>
        <row r="1050">
          <cell r="D1050">
            <v>2</v>
          </cell>
          <cell r="E1050">
            <v>0</v>
          </cell>
          <cell r="H1050">
            <v>4</v>
          </cell>
          <cell r="I1050" t="str">
            <v>2x</v>
          </cell>
        </row>
        <row r="1051">
          <cell r="D1051">
            <v>1</v>
          </cell>
          <cell r="E1051">
            <v>0</v>
          </cell>
          <cell r="H1051">
            <v>4</v>
          </cell>
          <cell r="I1051" t="str">
            <v>2x</v>
          </cell>
        </row>
        <row r="1052">
          <cell r="D1052">
            <v>1</v>
          </cell>
          <cell r="E1052">
            <v>0</v>
          </cell>
          <cell r="H1052">
            <v>4</v>
          </cell>
          <cell r="I1052" t="str">
            <v>2x</v>
          </cell>
        </row>
        <row r="1053">
          <cell r="D1053">
            <v>1</v>
          </cell>
          <cell r="E1053">
            <v>0</v>
          </cell>
          <cell r="H1053">
            <v>4</v>
          </cell>
          <cell r="I1053" t="str">
            <v>2x</v>
          </cell>
        </row>
        <row r="1054">
          <cell r="D1054">
            <v>1</v>
          </cell>
          <cell r="E1054">
            <v>0</v>
          </cell>
          <cell r="H1054">
            <v>4</v>
          </cell>
          <cell r="I1054" t="str">
            <v>1x</v>
          </cell>
        </row>
        <row r="1055">
          <cell r="D1055">
            <v>2</v>
          </cell>
          <cell r="E1055">
            <v>0</v>
          </cell>
          <cell r="H1055">
            <v>4</v>
          </cell>
          <cell r="I1055" t="str">
            <v>1x</v>
          </cell>
        </row>
        <row r="1056">
          <cell r="D1056">
            <v>1</v>
          </cell>
          <cell r="E1056">
            <v>0</v>
          </cell>
          <cell r="H1056">
            <v>4</v>
          </cell>
          <cell r="I1056" t="str">
            <v>1x</v>
          </cell>
        </row>
        <row r="1057">
          <cell r="D1057">
            <v>2</v>
          </cell>
          <cell r="E1057">
            <v>0</v>
          </cell>
          <cell r="H1057">
            <v>4</v>
          </cell>
          <cell r="I1057" t="str">
            <v>1x</v>
          </cell>
        </row>
        <row r="1058">
          <cell r="D1058">
            <v>1</v>
          </cell>
          <cell r="E1058">
            <v>0</v>
          </cell>
          <cell r="H1058">
            <v>4</v>
          </cell>
          <cell r="I1058" t="str">
            <v>1x</v>
          </cell>
        </row>
        <row r="1059">
          <cell r="D1059">
            <v>1</v>
          </cell>
          <cell r="E1059">
            <v>0</v>
          </cell>
          <cell r="H1059">
            <v>4</v>
          </cell>
          <cell r="I1059" t="str">
            <v>1x</v>
          </cell>
        </row>
        <row r="1060">
          <cell r="D1060">
            <v>2</v>
          </cell>
          <cell r="E1060">
            <v>0</v>
          </cell>
          <cell r="H1060">
            <v>4</v>
          </cell>
          <cell r="I1060" t="str">
            <v>1x</v>
          </cell>
        </row>
        <row r="1061">
          <cell r="D1061">
            <v>2</v>
          </cell>
          <cell r="E1061">
            <v>0</v>
          </cell>
          <cell r="H1061">
            <v>4</v>
          </cell>
          <cell r="I1061" t="str">
            <v>1x</v>
          </cell>
        </row>
        <row r="1062">
          <cell r="D1062">
            <v>1</v>
          </cell>
          <cell r="E1062">
            <v>0</v>
          </cell>
          <cell r="H1062">
            <v>4</v>
          </cell>
          <cell r="I1062" t="str">
            <v>1x</v>
          </cell>
        </row>
        <row r="1063">
          <cell r="D1063">
            <v>1</v>
          </cell>
          <cell r="E1063">
            <v>0</v>
          </cell>
          <cell r="H1063">
            <v>4</v>
          </cell>
          <cell r="I1063" t="str">
            <v>1x</v>
          </cell>
        </row>
        <row r="1064">
          <cell r="D1064">
            <v>1</v>
          </cell>
          <cell r="E1064">
            <v>0</v>
          </cell>
          <cell r="H1064">
            <v>4</v>
          </cell>
          <cell r="I1064" t="str">
            <v>1x</v>
          </cell>
        </row>
        <row r="1065">
          <cell r="D1065">
            <v>1</v>
          </cell>
          <cell r="E1065">
            <v>0</v>
          </cell>
          <cell r="H1065">
            <v>4</v>
          </cell>
          <cell r="I1065" t="str">
            <v>1x</v>
          </cell>
        </row>
        <row r="1066">
          <cell r="D1066">
            <v>1</v>
          </cell>
          <cell r="E1066">
            <v>0</v>
          </cell>
          <cell r="H1066">
            <v>4</v>
          </cell>
          <cell r="I1066" t="str">
            <v>1x</v>
          </cell>
        </row>
        <row r="1067">
          <cell r="D1067">
            <v>1</v>
          </cell>
          <cell r="E1067">
            <v>0</v>
          </cell>
          <cell r="H1067">
            <v>4</v>
          </cell>
          <cell r="I1067" t="str">
            <v>1x</v>
          </cell>
        </row>
        <row r="1068">
          <cell r="D1068">
            <v>1</v>
          </cell>
          <cell r="E1068">
            <v>0</v>
          </cell>
          <cell r="H1068">
            <v>4</v>
          </cell>
          <cell r="I1068" t="str">
            <v>1x</v>
          </cell>
        </row>
        <row r="1069">
          <cell r="D1069">
            <v>1</v>
          </cell>
          <cell r="E1069">
            <v>0</v>
          </cell>
          <cell r="H1069">
            <v>4</v>
          </cell>
          <cell r="I1069" t="str">
            <v>1x</v>
          </cell>
        </row>
        <row r="1070">
          <cell r="D1070">
            <v>1</v>
          </cell>
          <cell r="E1070">
            <v>0</v>
          </cell>
          <cell r="H1070">
            <v>4</v>
          </cell>
          <cell r="I1070" t="str">
            <v>1x</v>
          </cell>
        </row>
        <row r="1071">
          <cell r="D1071">
            <v>1</v>
          </cell>
          <cell r="E1071">
            <v>0</v>
          </cell>
          <cell r="H1071">
            <v>4</v>
          </cell>
          <cell r="I1071" t="str">
            <v>1x</v>
          </cell>
        </row>
        <row r="1072">
          <cell r="D1072">
            <v>1</v>
          </cell>
          <cell r="E1072">
            <v>0</v>
          </cell>
          <cell r="H1072">
            <v>4</v>
          </cell>
          <cell r="I1072" t="str">
            <v>1x</v>
          </cell>
        </row>
        <row r="1073">
          <cell r="D1073">
            <v>1</v>
          </cell>
          <cell r="E1073">
            <v>0</v>
          </cell>
          <cell r="H1073">
            <v>4</v>
          </cell>
          <cell r="I1073" t="str">
            <v>1x</v>
          </cell>
        </row>
        <row r="1074">
          <cell r="D1074">
            <v>1</v>
          </cell>
          <cell r="E1074">
            <v>0</v>
          </cell>
          <cell r="H1074">
            <v>4</v>
          </cell>
          <cell r="I1074" t="str">
            <v>1x</v>
          </cell>
        </row>
        <row r="1075">
          <cell r="D1075">
            <v>1</v>
          </cell>
          <cell r="E1075">
            <v>0</v>
          </cell>
          <cell r="H1075">
            <v>4</v>
          </cell>
          <cell r="I1075" t="str">
            <v>1x</v>
          </cell>
        </row>
        <row r="1076">
          <cell r="D1076">
            <v>2</v>
          </cell>
          <cell r="E1076">
            <v>0</v>
          </cell>
          <cell r="H1076">
            <v>4</v>
          </cell>
          <cell r="I1076" t="str">
            <v>1x</v>
          </cell>
        </row>
        <row r="1077">
          <cell r="D1077">
            <v>1</v>
          </cell>
          <cell r="E1077">
            <v>0</v>
          </cell>
          <cell r="H1077">
            <v>4</v>
          </cell>
          <cell r="I1077" t="str">
            <v>1x</v>
          </cell>
        </row>
        <row r="1078">
          <cell r="D1078">
            <v>1</v>
          </cell>
          <cell r="E1078">
            <v>0</v>
          </cell>
          <cell r="H1078">
            <v>4</v>
          </cell>
          <cell r="I1078" t="str">
            <v>1x</v>
          </cell>
        </row>
        <row r="1079">
          <cell r="D1079">
            <v>1</v>
          </cell>
          <cell r="E1079">
            <v>0</v>
          </cell>
          <cell r="H1079">
            <v>4</v>
          </cell>
          <cell r="I1079" t="str">
            <v>1x</v>
          </cell>
        </row>
        <row r="1080">
          <cell r="D1080">
            <v>1</v>
          </cell>
          <cell r="E1080">
            <v>0</v>
          </cell>
          <cell r="H1080">
            <v>4</v>
          </cell>
          <cell r="I1080" t="str">
            <v>1x</v>
          </cell>
        </row>
        <row r="1081">
          <cell r="D1081">
            <v>1</v>
          </cell>
          <cell r="E1081">
            <v>0</v>
          </cell>
          <cell r="H1081">
            <v>4</v>
          </cell>
          <cell r="I1081" t="str">
            <v>1x</v>
          </cell>
        </row>
        <row r="1082">
          <cell r="D1082">
            <v>1</v>
          </cell>
          <cell r="E1082">
            <v>0</v>
          </cell>
          <cell r="H1082">
            <v>4</v>
          </cell>
          <cell r="I1082" t="str">
            <v>1x</v>
          </cell>
        </row>
        <row r="1083">
          <cell r="D1083">
            <v>1</v>
          </cell>
          <cell r="E1083">
            <v>0</v>
          </cell>
          <cell r="H1083">
            <v>4</v>
          </cell>
          <cell r="I1083" t="str">
            <v>1x</v>
          </cell>
        </row>
        <row r="1084">
          <cell r="D1084">
            <v>1</v>
          </cell>
          <cell r="E1084">
            <v>0</v>
          </cell>
          <cell r="H1084">
            <v>4</v>
          </cell>
          <cell r="I1084" t="str">
            <v>1x</v>
          </cell>
        </row>
        <row r="1085">
          <cell r="D1085">
            <v>1</v>
          </cell>
          <cell r="E1085">
            <v>0</v>
          </cell>
          <cell r="H1085">
            <v>4</v>
          </cell>
          <cell r="I1085" t="str">
            <v>1x</v>
          </cell>
        </row>
        <row r="1086">
          <cell r="D1086">
            <v>1</v>
          </cell>
          <cell r="E1086">
            <v>0</v>
          </cell>
          <cell r="H1086">
            <v>4</v>
          </cell>
          <cell r="I1086" t="str">
            <v>2x</v>
          </cell>
        </row>
        <row r="1087">
          <cell r="D1087">
            <v>1</v>
          </cell>
          <cell r="E1087">
            <v>0</v>
          </cell>
          <cell r="H1087">
            <v>4</v>
          </cell>
          <cell r="I1087" t="str">
            <v>2x</v>
          </cell>
        </row>
        <row r="1088">
          <cell r="D1088">
            <v>1</v>
          </cell>
          <cell r="E1088">
            <v>0</v>
          </cell>
          <cell r="H1088">
            <v>4</v>
          </cell>
          <cell r="I1088" t="str">
            <v>1x</v>
          </cell>
        </row>
        <row r="1089">
          <cell r="D1089">
            <v>2</v>
          </cell>
          <cell r="E1089">
            <v>0</v>
          </cell>
          <cell r="H1089">
            <v>4</v>
          </cell>
          <cell r="I1089" t="str">
            <v>1x</v>
          </cell>
        </row>
        <row r="1090">
          <cell r="D1090">
            <v>2</v>
          </cell>
          <cell r="E1090">
            <v>0</v>
          </cell>
          <cell r="H1090">
            <v>4</v>
          </cell>
          <cell r="I1090" t="str">
            <v>1x</v>
          </cell>
        </row>
        <row r="1091">
          <cell r="D1091">
            <v>1</v>
          </cell>
          <cell r="E1091">
            <v>0</v>
          </cell>
          <cell r="H1091">
            <v>4</v>
          </cell>
          <cell r="I1091" t="str">
            <v>1x</v>
          </cell>
        </row>
        <row r="1092">
          <cell r="D1092">
            <v>1</v>
          </cell>
          <cell r="E1092">
            <v>0</v>
          </cell>
          <cell r="H1092">
            <v>4</v>
          </cell>
          <cell r="I1092" t="str">
            <v>1x</v>
          </cell>
        </row>
        <row r="1093">
          <cell r="D1093">
            <v>1</v>
          </cell>
          <cell r="E1093">
            <v>0</v>
          </cell>
          <cell r="H1093">
            <v>4</v>
          </cell>
          <cell r="I1093" t="str">
            <v>1x</v>
          </cell>
        </row>
        <row r="1094">
          <cell r="D1094">
            <v>1</v>
          </cell>
          <cell r="E1094">
            <v>0</v>
          </cell>
          <cell r="H1094">
            <v>4</v>
          </cell>
          <cell r="I1094" t="str">
            <v>1x</v>
          </cell>
        </row>
        <row r="1095">
          <cell r="D1095">
            <v>1</v>
          </cell>
          <cell r="E1095">
            <v>0</v>
          </cell>
          <cell r="H1095">
            <v>4</v>
          </cell>
          <cell r="I1095" t="str">
            <v>1x</v>
          </cell>
        </row>
        <row r="1096">
          <cell r="D1096">
            <v>2</v>
          </cell>
          <cell r="E1096">
            <v>0</v>
          </cell>
          <cell r="H1096">
            <v>4</v>
          </cell>
          <cell r="I1096" t="str">
            <v>1x</v>
          </cell>
        </row>
        <row r="1097">
          <cell r="D1097">
            <v>2</v>
          </cell>
          <cell r="E1097">
            <v>0</v>
          </cell>
          <cell r="H1097">
            <v>4</v>
          </cell>
          <cell r="I1097" t="str">
            <v>1x</v>
          </cell>
        </row>
        <row r="1098">
          <cell r="D1098">
            <v>2</v>
          </cell>
          <cell r="E1098">
            <v>0</v>
          </cell>
          <cell r="H1098">
            <v>4</v>
          </cell>
          <cell r="I1098" t="str">
            <v>1x</v>
          </cell>
        </row>
        <row r="1099">
          <cell r="D1099">
            <v>2</v>
          </cell>
          <cell r="E1099">
            <v>0</v>
          </cell>
          <cell r="H1099">
            <v>4</v>
          </cell>
          <cell r="I1099" t="str">
            <v>1x</v>
          </cell>
        </row>
        <row r="1100">
          <cell r="D1100">
            <v>2</v>
          </cell>
          <cell r="E1100">
            <v>0</v>
          </cell>
          <cell r="H1100">
            <v>4</v>
          </cell>
          <cell r="I1100" t="str">
            <v>1x</v>
          </cell>
        </row>
        <row r="1101">
          <cell r="D1101">
            <v>1</v>
          </cell>
          <cell r="E1101">
            <v>0</v>
          </cell>
          <cell r="H1101">
            <v>4</v>
          </cell>
          <cell r="I1101" t="str">
            <v>1x</v>
          </cell>
        </row>
        <row r="1102">
          <cell r="D1102">
            <v>2</v>
          </cell>
          <cell r="E1102">
            <v>0</v>
          </cell>
          <cell r="H1102">
            <v>4</v>
          </cell>
          <cell r="I1102" t="str">
            <v>1x</v>
          </cell>
        </row>
        <row r="1103">
          <cell r="D1103">
            <v>1</v>
          </cell>
          <cell r="E1103">
            <v>0</v>
          </cell>
          <cell r="H1103">
            <v>4</v>
          </cell>
          <cell r="I1103" t="str">
            <v>1x</v>
          </cell>
        </row>
        <row r="1104">
          <cell r="D1104">
            <v>1</v>
          </cell>
          <cell r="E1104">
            <v>0</v>
          </cell>
          <cell r="H1104">
            <v>4</v>
          </cell>
          <cell r="I1104" t="str">
            <v>1x</v>
          </cell>
        </row>
        <row r="1105">
          <cell r="D1105">
            <v>1</v>
          </cell>
          <cell r="E1105">
            <v>0</v>
          </cell>
          <cell r="H1105">
            <v>4</v>
          </cell>
          <cell r="I1105" t="str">
            <v>1x</v>
          </cell>
        </row>
        <row r="1106">
          <cell r="D1106">
            <v>1</v>
          </cell>
          <cell r="E1106">
            <v>0</v>
          </cell>
          <cell r="H1106">
            <v>4</v>
          </cell>
          <cell r="I1106" t="str">
            <v>1x</v>
          </cell>
        </row>
        <row r="1107">
          <cell r="D1107">
            <v>1</v>
          </cell>
          <cell r="E1107">
            <v>0</v>
          </cell>
          <cell r="H1107">
            <v>4</v>
          </cell>
          <cell r="I1107" t="str">
            <v>1x</v>
          </cell>
        </row>
        <row r="1108">
          <cell r="D1108">
            <v>1</v>
          </cell>
          <cell r="E1108">
            <v>0</v>
          </cell>
          <cell r="H1108">
            <v>4</v>
          </cell>
          <cell r="I1108" t="str">
            <v>1x</v>
          </cell>
        </row>
        <row r="1109">
          <cell r="D1109">
            <v>1</v>
          </cell>
          <cell r="E1109">
            <v>0</v>
          </cell>
          <cell r="H1109">
            <v>4</v>
          </cell>
          <cell r="I1109" t="str">
            <v>1x</v>
          </cell>
        </row>
        <row r="1110">
          <cell r="D1110">
            <v>1</v>
          </cell>
          <cell r="E1110">
            <v>0</v>
          </cell>
          <cell r="H1110">
            <v>4</v>
          </cell>
          <cell r="I1110" t="str">
            <v>1x</v>
          </cell>
        </row>
        <row r="1111">
          <cell r="D1111">
            <v>1</v>
          </cell>
          <cell r="E1111">
            <v>0</v>
          </cell>
          <cell r="H1111">
            <v>4</v>
          </cell>
          <cell r="I1111" t="str">
            <v>1x</v>
          </cell>
        </row>
        <row r="1112">
          <cell r="D1112">
            <v>1</v>
          </cell>
          <cell r="E1112">
            <v>0</v>
          </cell>
          <cell r="H1112">
            <v>4</v>
          </cell>
          <cell r="I1112" t="str">
            <v>1x</v>
          </cell>
        </row>
        <row r="1113">
          <cell r="D1113">
            <v>1</v>
          </cell>
          <cell r="E1113">
            <v>0</v>
          </cell>
          <cell r="H1113">
            <v>4</v>
          </cell>
          <cell r="I1113" t="str">
            <v>1x</v>
          </cell>
        </row>
        <row r="1114">
          <cell r="D1114">
            <v>1</v>
          </cell>
          <cell r="E1114">
            <v>0</v>
          </cell>
          <cell r="H1114">
            <v>4</v>
          </cell>
          <cell r="I1114" t="str">
            <v>1x</v>
          </cell>
        </row>
        <row r="1115">
          <cell r="D1115">
            <v>1</v>
          </cell>
          <cell r="E1115">
            <v>0</v>
          </cell>
          <cell r="H1115">
            <v>4</v>
          </cell>
          <cell r="I1115" t="str">
            <v>1x</v>
          </cell>
        </row>
        <row r="1116">
          <cell r="D1116">
            <v>1</v>
          </cell>
          <cell r="E1116">
            <v>0</v>
          </cell>
          <cell r="H1116">
            <v>4</v>
          </cell>
          <cell r="I1116" t="str">
            <v>1x</v>
          </cell>
        </row>
        <row r="1117">
          <cell r="D1117">
            <v>2</v>
          </cell>
          <cell r="E1117">
            <v>0</v>
          </cell>
          <cell r="H1117">
            <v>4</v>
          </cell>
          <cell r="I1117" t="str">
            <v>1x</v>
          </cell>
        </row>
        <row r="1118">
          <cell r="D1118">
            <v>2</v>
          </cell>
          <cell r="E1118">
            <v>0</v>
          </cell>
          <cell r="H1118">
            <v>4</v>
          </cell>
          <cell r="I1118" t="str">
            <v>1x</v>
          </cell>
        </row>
        <row r="1119">
          <cell r="D1119">
            <v>1</v>
          </cell>
          <cell r="E1119">
            <v>0</v>
          </cell>
          <cell r="H1119">
            <v>4</v>
          </cell>
          <cell r="I1119" t="str">
            <v>1x</v>
          </cell>
        </row>
        <row r="1120">
          <cell r="D1120">
            <v>1</v>
          </cell>
          <cell r="E1120">
            <v>0</v>
          </cell>
          <cell r="H1120">
            <v>4</v>
          </cell>
          <cell r="I1120" t="str">
            <v>1x</v>
          </cell>
        </row>
        <row r="1121">
          <cell r="D1121">
            <v>1</v>
          </cell>
          <cell r="E1121">
            <v>0</v>
          </cell>
          <cell r="H1121">
            <v>4</v>
          </cell>
          <cell r="I1121" t="str">
            <v>1x</v>
          </cell>
        </row>
        <row r="1122">
          <cell r="D1122">
            <v>2</v>
          </cell>
          <cell r="E1122">
            <v>0</v>
          </cell>
          <cell r="H1122">
            <v>4</v>
          </cell>
          <cell r="I1122" t="str">
            <v>1x</v>
          </cell>
        </row>
        <row r="1123">
          <cell r="D1123">
            <v>2</v>
          </cell>
          <cell r="E1123">
            <v>0</v>
          </cell>
          <cell r="H1123">
            <v>4</v>
          </cell>
          <cell r="I1123" t="str">
            <v>1x</v>
          </cell>
        </row>
        <row r="1124">
          <cell r="D1124">
            <v>2</v>
          </cell>
          <cell r="E1124">
            <v>0</v>
          </cell>
          <cell r="H1124">
            <v>4</v>
          </cell>
          <cell r="I1124" t="str">
            <v>1x</v>
          </cell>
        </row>
        <row r="1125">
          <cell r="D1125">
            <v>2</v>
          </cell>
          <cell r="E1125">
            <v>0</v>
          </cell>
          <cell r="H1125">
            <v>4</v>
          </cell>
          <cell r="I1125" t="str">
            <v>1x</v>
          </cell>
        </row>
        <row r="1126">
          <cell r="D1126">
            <v>2</v>
          </cell>
          <cell r="E1126">
            <v>0</v>
          </cell>
          <cell r="H1126">
            <v>4</v>
          </cell>
          <cell r="I1126" t="str">
            <v>1x</v>
          </cell>
        </row>
        <row r="1127">
          <cell r="D1127">
            <v>2</v>
          </cell>
          <cell r="E1127">
            <v>0</v>
          </cell>
          <cell r="H1127">
            <v>4</v>
          </cell>
          <cell r="I1127" t="str">
            <v>1x</v>
          </cell>
        </row>
        <row r="1128">
          <cell r="D1128">
            <v>1</v>
          </cell>
          <cell r="E1128">
            <v>0</v>
          </cell>
          <cell r="H1128">
            <v>4</v>
          </cell>
          <cell r="I1128" t="str">
            <v>1x</v>
          </cell>
        </row>
        <row r="1129">
          <cell r="D1129">
            <v>1</v>
          </cell>
          <cell r="E1129">
            <v>0</v>
          </cell>
          <cell r="H1129">
            <v>4</v>
          </cell>
          <cell r="I1129" t="str">
            <v>1x</v>
          </cell>
        </row>
        <row r="1130">
          <cell r="D1130">
            <v>2</v>
          </cell>
          <cell r="E1130">
            <v>0</v>
          </cell>
          <cell r="H1130">
            <v>4</v>
          </cell>
          <cell r="I1130" t="str">
            <v>1x</v>
          </cell>
        </row>
        <row r="1131">
          <cell r="D1131">
            <v>2</v>
          </cell>
          <cell r="E1131">
            <v>0</v>
          </cell>
          <cell r="H1131">
            <v>4</v>
          </cell>
          <cell r="I1131" t="str">
            <v>1x</v>
          </cell>
        </row>
        <row r="1132">
          <cell r="D1132">
            <v>2</v>
          </cell>
          <cell r="E1132">
            <v>0</v>
          </cell>
          <cell r="H1132">
            <v>4</v>
          </cell>
          <cell r="I1132" t="str">
            <v>1x</v>
          </cell>
        </row>
        <row r="1133">
          <cell r="D1133">
            <v>2</v>
          </cell>
          <cell r="E1133">
            <v>0</v>
          </cell>
          <cell r="H1133">
            <v>4</v>
          </cell>
          <cell r="I1133" t="str">
            <v>1x</v>
          </cell>
        </row>
        <row r="1134">
          <cell r="D1134">
            <v>2</v>
          </cell>
          <cell r="E1134">
            <v>0</v>
          </cell>
          <cell r="H1134">
            <v>4</v>
          </cell>
          <cell r="I1134" t="str">
            <v>1x</v>
          </cell>
        </row>
        <row r="1135">
          <cell r="D1135">
            <v>2</v>
          </cell>
          <cell r="E1135">
            <v>0</v>
          </cell>
          <cell r="H1135">
            <v>4</v>
          </cell>
          <cell r="I1135" t="str">
            <v>1x</v>
          </cell>
        </row>
        <row r="1136">
          <cell r="D1136">
            <v>2</v>
          </cell>
          <cell r="E1136">
            <v>0</v>
          </cell>
          <cell r="H1136">
            <v>4</v>
          </cell>
          <cell r="I1136" t="str">
            <v>1x</v>
          </cell>
        </row>
        <row r="1137">
          <cell r="D1137">
            <v>2</v>
          </cell>
          <cell r="E1137">
            <v>0</v>
          </cell>
          <cell r="H1137">
            <v>4</v>
          </cell>
          <cell r="I1137" t="str">
            <v>1x</v>
          </cell>
        </row>
        <row r="1138">
          <cell r="D1138">
            <v>2</v>
          </cell>
          <cell r="E1138">
            <v>0</v>
          </cell>
          <cell r="H1138">
            <v>4</v>
          </cell>
          <cell r="I1138" t="str">
            <v>1x</v>
          </cell>
        </row>
        <row r="1139">
          <cell r="D1139">
            <v>2</v>
          </cell>
          <cell r="E1139">
            <v>0</v>
          </cell>
          <cell r="H1139">
            <v>4</v>
          </cell>
          <cell r="I1139" t="str">
            <v>1x</v>
          </cell>
        </row>
        <row r="1140">
          <cell r="D1140">
            <v>2</v>
          </cell>
          <cell r="E1140">
            <v>0</v>
          </cell>
          <cell r="H1140">
            <v>4</v>
          </cell>
          <cell r="I1140" t="str">
            <v>1x</v>
          </cell>
        </row>
        <row r="1141">
          <cell r="D1141">
            <v>1</v>
          </cell>
          <cell r="E1141">
            <v>0</v>
          </cell>
          <cell r="H1141">
            <v>4</v>
          </cell>
          <cell r="I1141" t="str">
            <v>1x</v>
          </cell>
        </row>
        <row r="1142">
          <cell r="D1142">
            <v>1</v>
          </cell>
          <cell r="E1142">
            <v>0</v>
          </cell>
          <cell r="H1142">
            <v>4</v>
          </cell>
          <cell r="I1142" t="str">
            <v>1x</v>
          </cell>
        </row>
        <row r="1143">
          <cell r="D1143">
            <v>1</v>
          </cell>
          <cell r="E1143">
            <v>0</v>
          </cell>
          <cell r="H1143">
            <v>4</v>
          </cell>
          <cell r="I1143" t="str">
            <v>1x</v>
          </cell>
        </row>
        <row r="1144">
          <cell r="D1144">
            <v>1</v>
          </cell>
          <cell r="E1144">
            <v>0</v>
          </cell>
          <cell r="H1144">
            <v>4</v>
          </cell>
          <cell r="I1144" t="str">
            <v>1x</v>
          </cell>
        </row>
        <row r="1145">
          <cell r="D1145">
            <v>1</v>
          </cell>
          <cell r="E1145">
            <v>0</v>
          </cell>
          <cell r="H1145">
            <v>4</v>
          </cell>
          <cell r="I1145" t="str">
            <v>1x</v>
          </cell>
        </row>
        <row r="1146">
          <cell r="D1146">
            <v>2</v>
          </cell>
          <cell r="E1146">
            <v>0</v>
          </cell>
          <cell r="H1146">
            <v>4</v>
          </cell>
          <cell r="I1146" t="str">
            <v>1x</v>
          </cell>
        </row>
        <row r="1147">
          <cell r="D1147">
            <v>1</v>
          </cell>
          <cell r="E1147">
            <v>0</v>
          </cell>
          <cell r="H1147">
            <v>4</v>
          </cell>
          <cell r="I1147" t="str">
            <v>1x</v>
          </cell>
        </row>
        <row r="1148">
          <cell r="D1148">
            <v>1</v>
          </cell>
          <cell r="E1148">
            <v>0</v>
          </cell>
          <cell r="H1148">
            <v>4</v>
          </cell>
          <cell r="I1148" t="str">
            <v>1x</v>
          </cell>
        </row>
        <row r="1149">
          <cell r="D1149">
            <v>1</v>
          </cell>
          <cell r="E1149">
            <v>0</v>
          </cell>
          <cell r="H1149">
            <v>4</v>
          </cell>
          <cell r="I1149" t="str">
            <v>1x</v>
          </cell>
        </row>
        <row r="1150">
          <cell r="D1150">
            <v>1</v>
          </cell>
          <cell r="E1150">
            <v>0</v>
          </cell>
          <cell r="H1150">
            <v>4</v>
          </cell>
          <cell r="I1150" t="str">
            <v>1x</v>
          </cell>
        </row>
        <row r="1151">
          <cell r="D1151">
            <v>1</v>
          </cell>
          <cell r="E1151">
            <v>0</v>
          </cell>
          <cell r="H1151">
            <v>4</v>
          </cell>
          <cell r="I1151" t="str">
            <v>1x</v>
          </cell>
        </row>
        <row r="1152">
          <cell r="D1152">
            <v>1</v>
          </cell>
          <cell r="E1152">
            <v>0</v>
          </cell>
          <cell r="H1152">
            <v>4</v>
          </cell>
          <cell r="I1152" t="str">
            <v>1x</v>
          </cell>
        </row>
        <row r="1153">
          <cell r="D1153">
            <v>1</v>
          </cell>
          <cell r="E1153">
            <v>0</v>
          </cell>
          <cell r="H1153">
            <v>4</v>
          </cell>
          <cell r="I1153" t="str">
            <v>1x</v>
          </cell>
        </row>
        <row r="1154">
          <cell r="D1154">
            <v>1</v>
          </cell>
          <cell r="E1154">
            <v>0</v>
          </cell>
          <cell r="H1154">
            <v>4</v>
          </cell>
          <cell r="I1154" t="str">
            <v>1x</v>
          </cell>
        </row>
        <row r="1155">
          <cell r="D1155">
            <v>1</v>
          </cell>
          <cell r="E1155">
            <v>0</v>
          </cell>
          <cell r="H1155">
            <v>4</v>
          </cell>
          <cell r="I1155" t="str">
            <v>1x</v>
          </cell>
        </row>
        <row r="1156">
          <cell r="D1156">
            <v>1</v>
          </cell>
          <cell r="E1156">
            <v>0</v>
          </cell>
          <cell r="H1156">
            <v>4</v>
          </cell>
          <cell r="I1156" t="str">
            <v>1x</v>
          </cell>
        </row>
        <row r="1157">
          <cell r="D1157">
            <v>1</v>
          </cell>
          <cell r="E1157">
            <v>0</v>
          </cell>
          <cell r="H1157">
            <v>4</v>
          </cell>
          <cell r="I1157" t="str">
            <v>1x</v>
          </cell>
        </row>
        <row r="1158">
          <cell r="D1158">
            <v>1</v>
          </cell>
          <cell r="E1158">
            <v>0</v>
          </cell>
          <cell r="H1158">
            <v>4</v>
          </cell>
          <cell r="I1158" t="str">
            <v>1x</v>
          </cell>
        </row>
        <row r="1159">
          <cell r="D1159">
            <v>1</v>
          </cell>
          <cell r="E1159">
            <v>0</v>
          </cell>
          <cell r="H1159">
            <v>4</v>
          </cell>
          <cell r="I1159" t="str">
            <v>1x</v>
          </cell>
        </row>
        <row r="1160">
          <cell r="D1160">
            <v>1</v>
          </cell>
          <cell r="E1160">
            <v>0</v>
          </cell>
          <cell r="H1160">
            <v>4</v>
          </cell>
          <cell r="I1160" t="str">
            <v>1x</v>
          </cell>
        </row>
        <row r="1161">
          <cell r="D1161">
            <v>1</v>
          </cell>
          <cell r="E1161">
            <v>0</v>
          </cell>
          <cell r="H1161">
            <v>4</v>
          </cell>
          <cell r="I1161" t="str">
            <v>1x</v>
          </cell>
        </row>
        <row r="1162">
          <cell r="D1162">
            <v>1</v>
          </cell>
          <cell r="E1162">
            <v>0</v>
          </cell>
          <cell r="H1162">
            <v>4</v>
          </cell>
          <cell r="I1162" t="str">
            <v>1x</v>
          </cell>
        </row>
        <row r="1163">
          <cell r="D1163">
            <v>1</v>
          </cell>
          <cell r="E1163">
            <v>0</v>
          </cell>
          <cell r="H1163">
            <v>4</v>
          </cell>
          <cell r="I1163" t="str">
            <v>1x</v>
          </cell>
        </row>
        <row r="1164">
          <cell r="D1164">
            <v>1</v>
          </cell>
          <cell r="E1164">
            <v>0</v>
          </cell>
          <cell r="H1164">
            <v>4</v>
          </cell>
          <cell r="I1164" t="str">
            <v>1x</v>
          </cell>
        </row>
        <row r="1165">
          <cell r="D1165">
            <v>1</v>
          </cell>
          <cell r="E1165">
            <v>0</v>
          </cell>
          <cell r="H1165">
            <v>4</v>
          </cell>
          <cell r="I1165" t="str">
            <v>1x</v>
          </cell>
        </row>
        <row r="1166">
          <cell r="D1166">
            <v>1</v>
          </cell>
          <cell r="E1166">
            <v>0</v>
          </cell>
          <cell r="H1166">
            <v>4</v>
          </cell>
          <cell r="I1166" t="str">
            <v>1x</v>
          </cell>
        </row>
        <row r="1167">
          <cell r="D1167">
            <v>1</v>
          </cell>
          <cell r="E1167">
            <v>0</v>
          </cell>
          <cell r="H1167">
            <v>4</v>
          </cell>
          <cell r="I1167" t="str">
            <v>1x</v>
          </cell>
        </row>
        <row r="1168">
          <cell r="D1168">
            <v>1</v>
          </cell>
          <cell r="E1168">
            <v>0</v>
          </cell>
          <cell r="H1168">
            <v>4</v>
          </cell>
          <cell r="I1168" t="str">
            <v>1x</v>
          </cell>
        </row>
        <row r="1169">
          <cell r="D1169">
            <v>1</v>
          </cell>
          <cell r="E1169">
            <v>0</v>
          </cell>
          <cell r="H1169">
            <v>4</v>
          </cell>
          <cell r="I1169" t="str">
            <v>1x</v>
          </cell>
        </row>
        <row r="1170">
          <cell r="D1170">
            <v>1</v>
          </cell>
          <cell r="E1170">
            <v>0</v>
          </cell>
          <cell r="H1170">
            <v>4</v>
          </cell>
          <cell r="I1170" t="str">
            <v>1x</v>
          </cell>
        </row>
        <row r="1171">
          <cell r="D1171">
            <v>1</v>
          </cell>
          <cell r="E1171">
            <v>0</v>
          </cell>
          <cell r="H1171">
            <v>4</v>
          </cell>
          <cell r="I1171" t="str">
            <v>1x</v>
          </cell>
        </row>
        <row r="1172">
          <cell r="D1172">
            <v>1</v>
          </cell>
          <cell r="E1172">
            <v>0</v>
          </cell>
          <cell r="H1172">
            <v>4</v>
          </cell>
          <cell r="I1172" t="str">
            <v>1x</v>
          </cell>
        </row>
        <row r="1173">
          <cell r="D1173">
            <v>1</v>
          </cell>
          <cell r="E1173">
            <v>0</v>
          </cell>
          <cell r="H1173">
            <v>4</v>
          </cell>
          <cell r="I1173" t="str">
            <v>1x</v>
          </cell>
        </row>
        <row r="1174">
          <cell r="D1174">
            <v>2</v>
          </cell>
          <cell r="E1174">
            <v>0</v>
          </cell>
          <cell r="H1174">
            <v>4</v>
          </cell>
          <cell r="I1174" t="str">
            <v>1x</v>
          </cell>
        </row>
        <row r="1175">
          <cell r="D1175">
            <v>2</v>
          </cell>
          <cell r="E1175">
            <v>0</v>
          </cell>
          <cell r="H1175">
            <v>4</v>
          </cell>
          <cell r="I1175" t="str">
            <v>1x</v>
          </cell>
        </row>
        <row r="1176">
          <cell r="D1176">
            <v>1</v>
          </cell>
          <cell r="E1176">
            <v>0</v>
          </cell>
          <cell r="H1176">
            <v>4</v>
          </cell>
          <cell r="I1176" t="str">
            <v>1x</v>
          </cell>
        </row>
        <row r="1177">
          <cell r="D1177">
            <v>2</v>
          </cell>
          <cell r="E1177">
            <v>0</v>
          </cell>
          <cell r="H1177">
            <v>4</v>
          </cell>
          <cell r="I1177" t="str">
            <v>2x</v>
          </cell>
        </row>
        <row r="1178">
          <cell r="D1178">
            <v>2</v>
          </cell>
          <cell r="E1178">
            <v>0</v>
          </cell>
          <cell r="H1178">
            <v>4</v>
          </cell>
          <cell r="I1178" t="str">
            <v>2x</v>
          </cell>
        </row>
        <row r="1179">
          <cell r="D1179">
            <v>2</v>
          </cell>
          <cell r="E1179">
            <v>0</v>
          </cell>
          <cell r="H1179">
            <v>4</v>
          </cell>
          <cell r="I1179" t="str">
            <v>2x</v>
          </cell>
        </row>
        <row r="1180">
          <cell r="D1180">
            <v>1</v>
          </cell>
          <cell r="E1180">
            <v>0</v>
          </cell>
          <cell r="H1180">
            <v>4</v>
          </cell>
          <cell r="I1180" t="str">
            <v>2x</v>
          </cell>
        </row>
        <row r="1181">
          <cell r="D1181">
            <v>2</v>
          </cell>
          <cell r="E1181">
            <v>0</v>
          </cell>
          <cell r="H1181">
            <v>4</v>
          </cell>
          <cell r="I1181" t="str">
            <v>1x</v>
          </cell>
        </row>
        <row r="1182">
          <cell r="D1182">
            <v>2</v>
          </cell>
          <cell r="E1182">
            <v>0</v>
          </cell>
          <cell r="H1182">
            <v>4</v>
          </cell>
          <cell r="I1182" t="str">
            <v>2x</v>
          </cell>
        </row>
        <row r="1183">
          <cell r="D1183">
            <v>2</v>
          </cell>
          <cell r="E1183">
            <v>0</v>
          </cell>
          <cell r="H1183">
            <v>4</v>
          </cell>
          <cell r="I1183" t="str">
            <v>2x</v>
          </cell>
        </row>
        <row r="1184">
          <cell r="D1184">
            <v>1</v>
          </cell>
          <cell r="E1184">
            <v>0</v>
          </cell>
          <cell r="H1184">
            <v>4</v>
          </cell>
          <cell r="I1184" t="str">
            <v>2x</v>
          </cell>
        </row>
        <row r="1185">
          <cell r="D1185">
            <v>1</v>
          </cell>
          <cell r="E1185">
            <v>0</v>
          </cell>
          <cell r="H1185">
            <v>4</v>
          </cell>
          <cell r="I1185" t="str">
            <v>2x</v>
          </cell>
        </row>
        <row r="1186">
          <cell r="D1186">
            <v>1</v>
          </cell>
          <cell r="E1186">
            <v>0</v>
          </cell>
          <cell r="H1186">
            <v>4</v>
          </cell>
          <cell r="I1186" t="str">
            <v>2x</v>
          </cell>
        </row>
        <row r="1187">
          <cell r="D1187">
            <v>2</v>
          </cell>
          <cell r="E1187">
            <v>0</v>
          </cell>
          <cell r="H1187">
            <v>4</v>
          </cell>
          <cell r="I1187" t="str">
            <v>1x</v>
          </cell>
        </row>
        <row r="1188">
          <cell r="D1188">
            <v>2</v>
          </cell>
          <cell r="E1188">
            <v>0</v>
          </cell>
          <cell r="H1188">
            <v>4</v>
          </cell>
          <cell r="I1188" t="str">
            <v>1x</v>
          </cell>
        </row>
        <row r="1189">
          <cell r="D1189">
            <v>2</v>
          </cell>
          <cell r="E1189">
            <v>0</v>
          </cell>
          <cell r="H1189">
            <v>4</v>
          </cell>
          <cell r="I1189" t="str">
            <v>1x</v>
          </cell>
        </row>
        <row r="1190">
          <cell r="D1190">
            <v>2</v>
          </cell>
          <cell r="E1190">
            <v>0</v>
          </cell>
          <cell r="H1190">
            <v>4</v>
          </cell>
          <cell r="I1190" t="str">
            <v>1x</v>
          </cell>
        </row>
        <row r="1191">
          <cell r="D1191">
            <v>1</v>
          </cell>
          <cell r="E1191">
            <v>0</v>
          </cell>
          <cell r="H1191">
            <v>4</v>
          </cell>
          <cell r="I1191" t="str">
            <v>1x</v>
          </cell>
        </row>
        <row r="1192">
          <cell r="D1192">
            <v>1</v>
          </cell>
          <cell r="E1192">
            <v>0</v>
          </cell>
          <cell r="H1192">
            <v>4</v>
          </cell>
          <cell r="I1192" t="str">
            <v>1x</v>
          </cell>
        </row>
        <row r="1193">
          <cell r="D1193">
            <v>1</v>
          </cell>
          <cell r="E1193">
            <v>0</v>
          </cell>
          <cell r="H1193">
            <v>4</v>
          </cell>
          <cell r="I1193" t="str">
            <v>1x</v>
          </cell>
        </row>
        <row r="1194">
          <cell r="D1194">
            <v>1</v>
          </cell>
          <cell r="E1194">
            <v>0</v>
          </cell>
          <cell r="H1194">
            <v>4</v>
          </cell>
          <cell r="I1194" t="str">
            <v>1x</v>
          </cell>
        </row>
        <row r="1195">
          <cell r="D1195">
            <v>2</v>
          </cell>
          <cell r="E1195">
            <v>0</v>
          </cell>
          <cell r="H1195">
            <v>4</v>
          </cell>
          <cell r="I1195" t="str">
            <v>1x</v>
          </cell>
        </row>
        <row r="1196">
          <cell r="D1196">
            <v>2</v>
          </cell>
          <cell r="E1196">
            <v>0</v>
          </cell>
          <cell r="H1196">
            <v>4</v>
          </cell>
          <cell r="I1196" t="str">
            <v>1x</v>
          </cell>
        </row>
        <row r="1197">
          <cell r="D1197">
            <v>2</v>
          </cell>
          <cell r="E1197">
            <v>0</v>
          </cell>
          <cell r="H1197">
            <v>4</v>
          </cell>
          <cell r="I1197" t="str">
            <v>1x</v>
          </cell>
        </row>
        <row r="1198">
          <cell r="D1198">
            <v>2</v>
          </cell>
          <cell r="E1198">
            <v>0</v>
          </cell>
          <cell r="H1198">
            <v>4</v>
          </cell>
          <cell r="I1198" t="str">
            <v>1x</v>
          </cell>
        </row>
        <row r="1199">
          <cell r="D1199">
            <v>2</v>
          </cell>
          <cell r="E1199">
            <v>0</v>
          </cell>
          <cell r="H1199">
            <v>4</v>
          </cell>
          <cell r="I1199" t="str">
            <v>1x</v>
          </cell>
        </row>
        <row r="1200">
          <cell r="D1200">
            <v>2</v>
          </cell>
          <cell r="E1200">
            <v>0</v>
          </cell>
          <cell r="H1200">
            <v>4</v>
          </cell>
          <cell r="I1200" t="str">
            <v>1x</v>
          </cell>
        </row>
        <row r="1201">
          <cell r="D1201">
            <v>1</v>
          </cell>
          <cell r="E1201">
            <v>0</v>
          </cell>
          <cell r="H1201">
            <v>4</v>
          </cell>
          <cell r="I1201" t="str">
            <v>1x</v>
          </cell>
        </row>
        <row r="1202">
          <cell r="D1202">
            <v>2</v>
          </cell>
          <cell r="E1202">
            <v>0</v>
          </cell>
          <cell r="H1202">
            <v>4</v>
          </cell>
          <cell r="I1202" t="str">
            <v>1x</v>
          </cell>
        </row>
        <row r="1203">
          <cell r="D1203">
            <v>1</v>
          </cell>
          <cell r="E1203">
            <v>0</v>
          </cell>
          <cell r="H1203">
            <v>4</v>
          </cell>
          <cell r="I1203" t="str">
            <v>1x</v>
          </cell>
        </row>
        <row r="1204">
          <cell r="D1204">
            <v>1</v>
          </cell>
          <cell r="E1204">
            <v>0</v>
          </cell>
          <cell r="H1204">
            <v>4</v>
          </cell>
          <cell r="I1204" t="str">
            <v>1x</v>
          </cell>
        </row>
        <row r="1205">
          <cell r="D1205">
            <v>1</v>
          </cell>
          <cell r="E1205">
            <v>0</v>
          </cell>
          <cell r="H1205">
            <v>4</v>
          </cell>
          <cell r="I1205" t="str">
            <v>1x</v>
          </cell>
        </row>
        <row r="1206">
          <cell r="D1206">
            <v>1</v>
          </cell>
          <cell r="E1206">
            <v>0</v>
          </cell>
          <cell r="H1206">
            <v>4</v>
          </cell>
          <cell r="I1206" t="str">
            <v>1x</v>
          </cell>
        </row>
        <row r="1207">
          <cell r="D1207">
            <v>1</v>
          </cell>
          <cell r="E1207">
            <v>0</v>
          </cell>
          <cell r="H1207">
            <v>4</v>
          </cell>
          <cell r="I1207" t="str">
            <v>1x</v>
          </cell>
        </row>
        <row r="1208">
          <cell r="D1208">
            <v>1</v>
          </cell>
          <cell r="E1208">
            <v>0</v>
          </cell>
          <cell r="H1208">
            <v>4</v>
          </cell>
          <cell r="I1208" t="str">
            <v>1x</v>
          </cell>
        </row>
        <row r="1209">
          <cell r="D1209">
            <v>1</v>
          </cell>
          <cell r="E1209">
            <v>0</v>
          </cell>
          <cell r="H1209">
            <v>4</v>
          </cell>
          <cell r="I1209" t="str">
            <v>1x</v>
          </cell>
        </row>
        <row r="1210">
          <cell r="D1210">
            <v>1</v>
          </cell>
          <cell r="E1210">
            <v>0</v>
          </cell>
          <cell r="H1210">
            <v>4</v>
          </cell>
          <cell r="I1210" t="str">
            <v>1x</v>
          </cell>
        </row>
        <row r="1211">
          <cell r="D1211">
            <v>1</v>
          </cell>
          <cell r="E1211">
            <v>0</v>
          </cell>
          <cell r="H1211">
            <v>4</v>
          </cell>
          <cell r="I1211" t="str">
            <v>1x</v>
          </cell>
        </row>
        <row r="1212">
          <cell r="D1212">
            <v>1</v>
          </cell>
          <cell r="E1212">
            <v>0</v>
          </cell>
          <cell r="H1212">
            <v>4</v>
          </cell>
          <cell r="I1212" t="str">
            <v>1x</v>
          </cell>
        </row>
        <row r="1213">
          <cell r="D1213">
            <v>1</v>
          </cell>
          <cell r="E1213">
            <v>0</v>
          </cell>
          <cell r="H1213">
            <v>4</v>
          </cell>
          <cell r="I1213" t="str">
            <v>1x</v>
          </cell>
        </row>
        <row r="1214">
          <cell r="D1214">
            <v>1</v>
          </cell>
          <cell r="E1214">
            <v>0</v>
          </cell>
          <cell r="H1214">
            <v>4</v>
          </cell>
          <cell r="I1214" t="str">
            <v>1x</v>
          </cell>
        </row>
        <row r="1215">
          <cell r="D1215">
            <v>1</v>
          </cell>
          <cell r="E1215">
            <v>0</v>
          </cell>
          <cell r="H1215">
            <v>4</v>
          </cell>
          <cell r="I1215" t="str">
            <v>1x</v>
          </cell>
        </row>
        <row r="1216">
          <cell r="D1216">
            <v>1</v>
          </cell>
          <cell r="E1216">
            <v>0</v>
          </cell>
          <cell r="H1216">
            <v>4</v>
          </cell>
          <cell r="I1216" t="str">
            <v>1x</v>
          </cell>
        </row>
        <row r="1217">
          <cell r="D1217">
            <v>1</v>
          </cell>
          <cell r="E1217">
            <v>0</v>
          </cell>
          <cell r="H1217">
            <v>4</v>
          </cell>
          <cell r="I1217" t="str">
            <v>1x</v>
          </cell>
        </row>
        <row r="1218">
          <cell r="D1218">
            <v>1</v>
          </cell>
          <cell r="E1218">
            <v>0</v>
          </cell>
          <cell r="H1218">
            <v>4</v>
          </cell>
          <cell r="I1218" t="str">
            <v>1x</v>
          </cell>
        </row>
        <row r="1219">
          <cell r="D1219">
            <v>1</v>
          </cell>
          <cell r="E1219">
            <v>0</v>
          </cell>
          <cell r="H1219">
            <v>4</v>
          </cell>
          <cell r="I1219" t="str">
            <v>1x</v>
          </cell>
        </row>
        <row r="1220">
          <cell r="D1220">
            <v>1</v>
          </cell>
          <cell r="E1220">
            <v>0</v>
          </cell>
          <cell r="H1220">
            <v>4</v>
          </cell>
          <cell r="I1220" t="str">
            <v>1x</v>
          </cell>
        </row>
        <row r="1221">
          <cell r="D1221">
            <v>1</v>
          </cell>
          <cell r="E1221">
            <v>0</v>
          </cell>
          <cell r="H1221">
            <v>4</v>
          </cell>
          <cell r="I1221" t="str">
            <v>1x</v>
          </cell>
        </row>
        <row r="1222">
          <cell r="D1222">
            <v>1</v>
          </cell>
          <cell r="E1222">
            <v>0</v>
          </cell>
          <cell r="H1222">
            <v>4</v>
          </cell>
          <cell r="I1222" t="str">
            <v>1x</v>
          </cell>
        </row>
        <row r="1223">
          <cell r="D1223">
            <v>1</v>
          </cell>
          <cell r="E1223">
            <v>0</v>
          </cell>
          <cell r="H1223">
            <v>4</v>
          </cell>
          <cell r="I1223" t="str">
            <v>1x</v>
          </cell>
        </row>
        <row r="1224">
          <cell r="D1224">
            <v>1</v>
          </cell>
          <cell r="E1224">
            <v>0</v>
          </cell>
          <cell r="H1224">
            <v>4</v>
          </cell>
          <cell r="I1224" t="str">
            <v>1x</v>
          </cell>
        </row>
        <row r="1225">
          <cell r="D1225">
            <v>2</v>
          </cell>
          <cell r="E1225">
            <v>0</v>
          </cell>
          <cell r="H1225">
            <v>4</v>
          </cell>
          <cell r="I1225" t="str">
            <v>2x</v>
          </cell>
        </row>
        <row r="1226">
          <cell r="D1226">
            <v>2</v>
          </cell>
          <cell r="E1226">
            <v>0</v>
          </cell>
          <cell r="H1226">
            <v>4</v>
          </cell>
          <cell r="I1226" t="str">
            <v>2x</v>
          </cell>
        </row>
        <row r="1227">
          <cell r="D1227">
            <v>0</v>
          </cell>
          <cell r="E1227">
            <v>2</v>
          </cell>
          <cell r="H1227">
            <v>4</v>
          </cell>
          <cell r="I1227" t="str">
            <v>2x</v>
          </cell>
        </row>
        <row r="1228">
          <cell r="D1228">
            <v>1</v>
          </cell>
          <cell r="E1228">
            <v>0</v>
          </cell>
          <cell r="H1228">
            <v>4</v>
          </cell>
          <cell r="I1228" t="str">
            <v>2x</v>
          </cell>
        </row>
        <row r="1229">
          <cell r="D1229">
            <v>2</v>
          </cell>
          <cell r="E1229">
            <v>0</v>
          </cell>
          <cell r="H1229">
            <v>4</v>
          </cell>
          <cell r="I1229" t="str">
            <v>1x</v>
          </cell>
        </row>
        <row r="1230">
          <cell r="D1230">
            <v>2</v>
          </cell>
          <cell r="E1230">
            <v>0</v>
          </cell>
          <cell r="H1230">
            <v>4</v>
          </cell>
          <cell r="I1230" t="str">
            <v>1x</v>
          </cell>
        </row>
        <row r="1231">
          <cell r="D1231">
            <v>1</v>
          </cell>
          <cell r="E1231">
            <v>0</v>
          </cell>
          <cell r="H1231">
            <v>4</v>
          </cell>
          <cell r="I1231" t="str">
            <v>1x</v>
          </cell>
        </row>
        <row r="1232">
          <cell r="D1232">
            <v>1</v>
          </cell>
          <cell r="E1232">
            <v>0</v>
          </cell>
          <cell r="H1232">
            <v>4</v>
          </cell>
          <cell r="I1232" t="str">
            <v>1x</v>
          </cell>
        </row>
        <row r="1233">
          <cell r="D1233">
            <v>1</v>
          </cell>
          <cell r="E1233">
            <v>0</v>
          </cell>
          <cell r="H1233">
            <v>4</v>
          </cell>
          <cell r="I1233" t="str">
            <v>1x</v>
          </cell>
        </row>
        <row r="1234">
          <cell r="D1234">
            <v>2</v>
          </cell>
          <cell r="E1234">
            <v>0</v>
          </cell>
          <cell r="H1234">
            <v>4</v>
          </cell>
          <cell r="I1234" t="str">
            <v>4x</v>
          </cell>
        </row>
        <row r="1235">
          <cell r="D1235">
            <v>3</v>
          </cell>
          <cell r="E1235">
            <v>0</v>
          </cell>
          <cell r="H1235">
            <v>4</v>
          </cell>
          <cell r="I1235" t="str">
            <v>4x</v>
          </cell>
        </row>
        <row r="1236">
          <cell r="D1236">
            <v>2</v>
          </cell>
          <cell r="E1236">
            <v>0</v>
          </cell>
          <cell r="H1236">
            <v>4</v>
          </cell>
          <cell r="I1236" t="str">
            <v>4x</v>
          </cell>
        </row>
        <row r="1237">
          <cell r="D1237">
            <v>2</v>
          </cell>
          <cell r="E1237">
            <v>0</v>
          </cell>
          <cell r="H1237">
            <v>4</v>
          </cell>
          <cell r="I1237" t="str">
            <v>4x</v>
          </cell>
        </row>
        <row r="1238">
          <cell r="D1238">
            <v>2</v>
          </cell>
          <cell r="E1238">
            <v>0</v>
          </cell>
          <cell r="H1238">
            <v>4</v>
          </cell>
          <cell r="I1238" t="str">
            <v>4x</v>
          </cell>
        </row>
        <row r="1239">
          <cell r="D1239">
            <v>2</v>
          </cell>
          <cell r="E1239">
            <v>0</v>
          </cell>
          <cell r="H1239">
            <v>4</v>
          </cell>
          <cell r="I1239" t="str">
            <v>4x</v>
          </cell>
        </row>
        <row r="1240">
          <cell r="D1240">
            <v>4</v>
          </cell>
          <cell r="E1240">
            <v>0</v>
          </cell>
          <cell r="H1240">
            <v>4</v>
          </cell>
          <cell r="I1240" t="str">
            <v>4x</v>
          </cell>
        </row>
        <row r="1241">
          <cell r="D1241">
            <v>0</v>
          </cell>
          <cell r="E1241">
            <v>2</v>
          </cell>
          <cell r="H1241">
            <v>4</v>
          </cell>
          <cell r="I1241" t="str">
            <v>4x</v>
          </cell>
        </row>
        <row r="1242">
          <cell r="D1242">
            <v>1</v>
          </cell>
          <cell r="E1242">
            <v>0</v>
          </cell>
          <cell r="H1242">
            <v>4</v>
          </cell>
          <cell r="I1242" t="str">
            <v>4x</v>
          </cell>
        </row>
        <row r="1243">
          <cell r="D1243">
            <v>2</v>
          </cell>
          <cell r="E1243">
            <v>0</v>
          </cell>
          <cell r="H1243">
            <v>4</v>
          </cell>
          <cell r="I1243" t="str">
            <v>4x</v>
          </cell>
        </row>
        <row r="1244">
          <cell r="D1244">
            <v>0</v>
          </cell>
          <cell r="E1244">
            <v>3</v>
          </cell>
          <cell r="H1244">
            <v>4</v>
          </cell>
          <cell r="I1244" t="str">
            <v>4x</v>
          </cell>
        </row>
        <row r="1245">
          <cell r="D1245">
            <v>2</v>
          </cell>
          <cell r="E1245">
            <v>0</v>
          </cell>
          <cell r="H1245">
            <v>4</v>
          </cell>
          <cell r="I1245" t="str">
            <v>4x</v>
          </cell>
        </row>
        <row r="1246">
          <cell r="D1246">
            <v>0</v>
          </cell>
          <cell r="E1246">
            <v>2</v>
          </cell>
          <cell r="H1246">
            <v>4</v>
          </cell>
          <cell r="I1246" t="str">
            <v>4x</v>
          </cell>
        </row>
        <row r="1247">
          <cell r="D1247">
            <v>0</v>
          </cell>
          <cell r="E1247">
            <v>2</v>
          </cell>
          <cell r="H1247">
            <v>4</v>
          </cell>
          <cell r="I1247" t="str">
            <v>4x</v>
          </cell>
        </row>
        <row r="1248">
          <cell r="D1248">
            <v>0</v>
          </cell>
          <cell r="E1248">
            <v>0</v>
          </cell>
          <cell r="H1248">
            <v>4</v>
          </cell>
          <cell r="I1248" t="str">
            <v>4x</v>
          </cell>
        </row>
        <row r="1249">
          <cell r="D1249">
            <v>0</v>
          </cell>
          <cell r="E1249">
            <v>0</v>
          </cell>
          <cell r="H1249">
            <v>4</v>
          </cell>
          <cell r="I1249" t="str">
            <v>4x</v>
          </cell>
        </row>
        <row r="1250">
          <cell r="D1250">
            <v>0</v>
          </cell>
          <cell r="E1250">
            <v>0</v>
          </cell>
          <cell r="H1250">
            <v>4</v>
          </cell>
          <cell r="I1250" t="str">
            <v>4x</v>
          </cell>
        </row>
        <row r="1251">
          <cell r="D1251">
            <v>2</v>
          </cell>
          <cell r="E1251">
            <v>0</v>
          </cell>
          <cell r="H1251">
            <v>4</v>
          </cell>
          <cell r="I1251" t="str">
            <v>4x</v>
          </cell>
        </row>
        <row r="1252">
          <cell r="D1252">
            <v>2</v>
          </cell>
          <cell r="E1252">
            <v>0</v>
          </cell>
          <cell r="H1252">
            <v>4</v>
          </cell>
          <cell r="I1252" t="str">
            <v>1x</v>
          </cell>
        </row>
        <row r="1253">
          <cell r="D1253">
            <v>2</v>
          </cell>
          <cell r="E1253">
            <v>0</v>
          </cell>
          <cell r="H1253">
            <v>4</v>
          </cell>
          <cell r="I1253" t="str">
            <v>1x</v>
          </cell>
        </row>
        <row r="1254">
          <cell r="D1254">
            <v>0</v>
          </cell>
          <cell r="E1254">
            <v>2</v>
          </cell>
          <cell r="H1254">
            <v>4</v>
          </cell>
          <cell r="I1254" t="str">
            <v>1x</v>
          </cell>
        </row>
        <row r="1255">
          <cell r="D1255">
            <v>3</v>
          </cell>
          <cell r="E1255">
            <v>0</v>
          </cell>
          <cell r="H1255">
            <v>4</v>
          </cell>
          <cell r="I1255" t="str">
            <v>4x</v>
          </cell>
        </row>
        <row r="1256">
          <cell r="D1256">
            <v>2</v>
          </cell>
          <cell r="E1256">
            <v>0</v>
          </cell>
          <cell r="H1256">
            <v>4</v>
          </cell>
          <cell r="I1256" t="str">
            <v>4x</v>
          </cell>
        </row>
        <row r="1257">
          <cell r="D1257">
            <v>2</v>
          </cell>
          <cell r="E1257">
            <v>0</v>
          </cell>
          <cell r="H1257">
            <v>4</v>
          </cell>
          <cell r="I1257" t="str">
            <v>4x</v>
          </cell>
        </row>
        <row r="1258">
          <cell r="D1258">
            <v>1</v>
          </cell>
          <cell r="E1258">
            <v>0</v>
          </cell>
          <cell r="H1258">
            <v>4</v>
          </cell>
          <cell r="I1258" t="str">
            <v>4x</v>
          </cell>
        </row>
        <row r="1259">
          <cell r="D1259">
            <v>0</v>
          </cell>
          <cell r="E1259">
            <v>3</v>
          </cell>
          <cell r="H1259">
            <v>4</v>
          </cell>
          <cell r="I1259" t="str">
            <v>4x</v>
          </cell>
        </row>
        <row r="1260">
          <cell r="D1260">
            <v>1</v>
          </cell>
          <cell r="E1260">
            <v>0</v>
          </cell>
          <cell r="H1260">
            <v>4</v>
          </cell>
          <cell r="I1260" t="str">
            <v>4x</v>
          </cell>
        </row>
        <row r="1261">
          <cell r="D1261">
            <v>1</v>
          </cell>
          <cell r="E1261">
            <v>0</v>
          </cell>
          <cell r="H1261">
            <v>4</v>
          </cell>
          <cell r="I1261" t="str">
            <v>4x</v>
          </cell>
        </row>
        <row r="1262">
          <cell r="D1262">
            <v>0</v>
          </cell>
          <cell r="E1262">
            <v>0</v>
          </cell>
          <cell r="H1262">
            <v>4</v>
          </cell>
          <cell r="I1262" t="str">
            <v>4x</v>
          </cell>
        </row>
        <row r="1263">
          <cell r="D1263">
            <v>0</v>
          </cell>
          <cell r="E1263">
            <v>0</v>
          </cell>
          <cell r="H1263">
            <v>4</v>
          </cell>
          <cell r="I1263" t="str">
            <v>4x</v>
          </cell>
        </row>
        <row r="1264">
          <cell r="D1264">
            <v>3</v>
          </cell>
          <cell r="E1264">
            <v>0</v>
          </cell>
          <cell r="H1264">
            <v>4</v>
          </cell>
          <cell r="I1264" t="str">
            <v>4x</v>
          </cell>
        </row>
        <row r="1265">
          <cell r="D1265">
            <v>2</v>
          </cell>
          <cell r="E1265">
            <v>0</v>
          </cell>
          <cell r="H1265">
            <v>4</v>
          </cell>
          <cell r="I1265" t="str">
            <v>4x</v>
          </cell>
        </row>
        <row r="1266">
          <cell r="D1266">
            <v>2</v>
          </cell>
          <cell r="E1266">
            <v>0</v>
          </cell>
          <cell r="H1266">
            <v>4</v>
          </cell>
          <cell r="I1266" t="str">
            <v>4x</v>
          </cell>
        </row>
        <row r="1267">
          <cell r="D1267">
            <v>1</v>
          </cell>
          <cell r="E1267">
            <v>1</v>
          </cell>
          <cell r="H1267">
            <v>4</v>
          </cell>
          <cell r="I1267" t="str">
            <v>4x</v>
          </cell>
        </row>
        <row r="1268">
          <cell r="D1268">
            <v>1</v>
          </cell>
          <cell r="E1268">
            <v>1</v>
          </cell>
          <cell r="H1268">
            <v>4</v>
          </cell>
          <cell r="I1268" t="str">
            <v>4x</v>
          </cell>
        </row>
        <row r="1269">
          <cell r="D1269">
            <v>1</v>
          </cell>
          <cell r="E1269">
            <v>0</v>
          </cell>
          <cell r="H1269">
            <v>4</v>
          </cell>
          <cell r="I1269" t="str">
            <v>4x</v>
          </cell>
        </row>
        <row r="1270">
          <cell r="D1270">
            <v>2</v>
          </cell>
          <cell r="E1270">
            <v>0</v>
          </cell>
          <cell r="H1270">
            <v>4</v>
          </cell>
          <cell r="I1270" t="str">
            <v>4x</v>
          </cell>
        </row>
        <row r="1271">
          <cell r="D1271">
            <v>1</v>
          </cell>
          <cell r="E1271">
            <v>0</v>
          </cell>
          <cell r="H1271">
            <v>4</v>
          </cell>
          <cell r="I1271" t="str">
            <v>2x</v>
          </cell>
        </row>
        <row r="1272">
          <cell r="D1272">
            <v>0</v>
          </cell>
          <cell r="E1272">
            <v>0</v>
          </cell>
          <cell r="H1272">
            <v>4</v>
          </cell>
          <cell r="I1272" t="str">
            <v>2x</v>
          </cell>
        </row>
        <row r="1273">
          <cell r="D1273">
            <v>2</v>
          </cell>
          <cell r="E1273">
            <v>0</v>
          </cell>
          <cell r="H1273">
            <v>4</v>
          </cell>
          <cell r="I1273" t="str">
            <v>2x</v>
          </cell>
        </row>
        <row r="1274">
          <cell r="D1274">
            <v>2</v>
          </cell>
          <cell r="E1274">
            <v>0</v>
          </cell>
          <cell r="H1274">
            <v>4</v>
          </cell>
          <cell r="I1274" t="str">
            <v>2x</v>
          </cell>
        </row>
        <row r="1275">
          <cell r="D1275">
            <v>2</v>
          </cell>
          <cell r="E1275">
            <v>0</v>
          </cell>
          <cell r="H1275">
            <v>4</v>
          </cell>
          <cell r="I1275" t="str">
            <v>2x</v>
          </cell>
        </row>
        <row r="1276">
          <cell r="D1276">
            <v>2</v>
          </cell>
          <cell r="E1276">
            <v>0</v>
          </cell>
          <cell r="H1276">
            <v>4</v>
          </cell>
          <cell r="I1276" t="str">
            <v>2x</v>
          </cell>
        </row>
        <row r="1277">
          <cell r="D1277">
            <v>1</v>
          </cell>
          <cell r="E1277">
            <v>0</v>
          </cell>
          <cell r="H1277">
            <v>4</v>
          </cell>
          <cell r="I1277" t="str">
            <v>1x</v>
          </cell>
        </row>
        <row r="1278">
          <cell r="D1278">
            <v>1</v>
          </cell>
          <cell r="E1278">
            <v>0</v>
          </cell>
          <cell r="H1278">
            <v>4</v>
          </cell>
          <cell r="I1278" t="str">
            <v>1x</v>
          </cell>
        </row>
        <row r="1279">
          <cell r="D1279">
            <v>1</v>
          </cell>
          <cell r="E1279">
            <v>0</v>
          </cell>
          <cell r="H1279">
            <v>4</v>
          </cell>
          <cell r="I1279" t="str">
            <v>1x</v>
          </cell>
        </row>
        <row r="1280">
          <cell r="D1280">
            <v>1</v>
          </cell>
          <cell r="E1280">
            <v>0</v>
          </cell>
          <cell r="H1280">
            <v>4</v>
          </cell>
          <cell r="I1280" t="str">
            <v>1x</v>
          </cell>
        </row>
        <row r="1281">
          <cell r="D1281">
            <v>2</v>
          </cell>
          <cell r="E1281">
            <v>0</v>
          </cell>
          <cell r="H1281">
            <v>4</v>
          </cell>
          <cell r="I1281" t="str">
            <v>1x</v>
          </cell>
        </row>
        <row r="1282">
          <cell r="D1282">
            <v>2</v>
          </cell>
          <cell r="E1282">
            <v>0</v>
          </cell>
          <cell r="H1282">
            <v>4</v>
          </cell>
          <cell r="I1282" t="str">
            <v>1x</v>
          </cell>
        </row>
        <row r="1283">
          <cell r="D1283">
            <v>1</v>
          </cell>
          <cell r="E1283">
            <v>0</v>
          </cell>
          <cell r="H1283">
            <v>4</v>
          </cell>
          <cell r="I1283" t="str">
            <v>2x</v>
          </cell>
        </row>
        <row r="1284">
          <cell r="D1284">
            <v>1</v>
          </cell>
          <cell r="E1284">
            <v>0</v>
          </cell>
          <cell r="H1284">
            <v>4</v>
          </cell>
          <cell r="I1284" t="str">
            <v>2x</v>
          </cell>
        </row>
        <row r="1285">
          <cell r="D1285">
            <v>1</v>
          </cell>
          <cell r="E1285">
            <v>0</v>
          </cell>
          <cell r="H1285">
            <v>4</v>
          </cell>
          <cell r="I1285" t="str">
            <v>2x</v>
          </cell>
        </row>
        <row r="1286">
          <cell r="D1286">
            <v>2</v>
          </cell>
          <cell r="E1286">
            <v>0</v>
          </cell>
          <cell r="H1286">
            <v>4</v>
          </cell>
          <cell r="I1286" t="str">
            <v>2x</v>
          </cell>
        </row>
        <row r="1287">
          <cell r="D1287">
            <v>1</v>
          </cell>
          <cell r="E1287">
            <v>0</v>
          </cell>
          <cell r="H1287">
            <v>4</v>
          </cell>
          <cell r="I1287" t="str">
            <v>2x</v>
          </cell>
        </row>
        <row r="1288">
          <cell r="D1288">
            <v>1</v>
          </cell>
          <cell r="E1288">
            <v>0</v>
          </cell>
          <cell r="H1288">
            <v>4</v>
          </cell>
          <cell r="I1288" t="str">
            <v>2x</v>
          </cell>
        </row>
        <row r="1289">
          <cell r="D1289">
            <v>1</v>
          </cell>
          <cell r="E1289">
            <v>0</v>
          </cell>
          <cell r="H1289">
            <v>4</v>
          </cell>
          <cell r="I1289" t="str">
            <v>1x</v>
          </cell>
        </row>
        <row r="1290">
          <cell r="D1290">
            <v>1</v>
          </cell>
          <cell r="E1290">
            <v>0</v>
          </cell>
          <cell r="H1290">
            <v>4</v>
          </cell>
          <cell r="I1290" t="str">
            <v>1x</v>
          </cell>
        </row>
        <row r="1291">
          <cell r="D1291">
            <v>2</v>
          </cell>
          <cell r="E1291">
            <v>0</v>
          </cell>
          <cell r="H1291">
            <v>4</v>
          </cell>
          <cell r="I1291" t="str">
            <v>2x</v>
          </cell>
        </row>
        <row r="1292">
          <cell r="D1292">
            <v>1</v>
          </cell>
          <cell r="E1292">
            <v>0</v>
          </cell>
          <cell r="H1292">
            <v>4</v>
          </cell>
          <cell r="I1292" t="str">
            <v>2x</v>
          </cell>
        </row>
        <row r="1293">
          <cell r="D1293">
            <v>2</v>
          </cell>
          <cell r="E1293">
            <v>0</v>
          </cell>
          <cell r="H1293">
            <v>4</v>
          </cell>
          <cell r="I1293" t="str">
            <v>2x</v>
          </cell>
        </row>
        <row r="1294">
          <cell r="D1294">
            <v>1</v>
          </cell>
          <cell r="E1294">
            <v>0</v>
          </cell>
          <cell r="H1294">
            <v>4</v>
          </cell>
          <cell r="I1294" t="str">
            <v>2x</v>
          </cell>
        </row>
        <row r="1295">
          <cell r="D1295">
            <v>1</v>
          </cell>
          <cell r="E1295">
            <v>0</v>
          </cell>
          <cell r="H1295">
            <v>4</v>
          </cell>
          <cell r="I1295" t="str">
            <v>1x</v>
          </cell>
        </row>
        <row r="1296">
          <cell r="D1296">
            <v>1</v>
          </cell>
          <cell r="E1296">
            <v>0</v>
          </cell>
          <cell r="H1296">
            <v>4</v>
          </cell>
          <cell r="I1296" t="str">
            <v>1x</v>
          </cell>
        </row>
        <row r="1297">
          <cell r="D1297">
            <v>1</v>
          </cell>
          <cell r="E1297">
            <v>0</v>
          </cell>
          <cell r="H1297">
            <v>4</v>
          </cell>
          <cell r="I1297" t="str">
            <v>1x</v>
          </cell>
        </row>
        <row r="1298">
          <cell r="D1298">
            <v>1</v>
          </cell>
          <cell r="E1298">
            <v>0</v>
          </cell>
          <cell r="H1298">
            <v>4</v>
          </cell>
          <cell r="I1298" t="str">
            <v>1x</v>
          </cell>
        </row>
        <row r="1299">
          <cell r="D1299">
            <v>1</v>
          </cell>
          <cell r="E1299">
            <v>0</v>
          </cell>
          <cell r="H1299">
            <v>4</v>
          </cell>
          <cell r="I1299" t="str">
            <v>1x</v>
          </cell>
        </row>
        <row r="1300">
          <cell r="D1300">
            <v>1</v>
          </cell>
          <cell r="E1300">
            <v>0</v>
          </cell>
          <cell r="H1300">
            <v>4</v>
          </cell>
          <cell r="I1300" t="str">
            <v>1x</v>
          </cell>
        </row>
        <row r="1301">
          <cell r="D1301">
            <v>2</v>
          </cell>
          <cell r="E1301">
            <v>0</v>
          </cell>
          <cell r="H1301">
            <v>4</v>
          </cell>
          <cell r="I1301" t="str">
            <v>1x</v>
          </cell>
        </row>
        <row r="1302">
          <cell r="D1302">
            <v>1</v>
          </cell>
          <cell r="E1302">
            <v>0</v>
          </cell>
          <cell r="H1302">
            <v>4</v>
          </cell>
          <cell r="I1302" t="str">
            <v>1x</v>
          </cell>
        </row>
        <row r="1303">
          <cell r="D1303">
            <v>2</v>
          </cell>
          <cell r="E1303">
            <v>0</v>
          </cell>
          <cell r="H1303">
            <v>4</v>
          </cell>
          <cell r="I1303" t="str">
            <v>1x</v>
          </cell>
        </row>
        <row r="1304">
          <cell r="D1304">
            <v>1</v>
          </cell>
          <cell r="E1304">
            <v>0</v>
          </cell>
          <cell r="H1304">
            <v>4</v>
          </cell>
          <cell r="I1304" t="str">
            <v>1x</v>
          </cell>
        </row>
        <row r="1305">
          <cell r="D1305">
            <v>2</v>
          </cell>
          <cell r="E1305">
            <v>0</v>
          </cell>
          <cell r="H1305">
            <v>4</v>
          </cell>
          <cell r="I1305" t="str">
            <v>1x</v>
          </cell>
        </row>
        <row r="1306">
          <cell r="D1306">
            <v>1</v>
          </cell>
          <cell r="E1306">
            <v>0</v>
          </cell>
          <cell r="H1306">
            <v>4</v>
          </cell>
          <cell r="I1306" t="str">
            <v>1x</v>
          </cell>
        </row>
        <row r="1307">
          <cell r="D1307">
            <v>1</v>
          </cell>
          <cell r="E1307">
            <v>0</v>
          </cell>
          <cell r="H1307">
            <v>4</v>
          </cell>
          <cell r="I1307" t="str">
            <v>1x</v>
          </cell>
        </row>
        <row r="1308">
          <cell r="D1308">
            <v>1</v>
          </cell>
          <cell r="E1308">
            <v>0</v>
          </cell>
          <cell r="H1308">
            <v>4</v>
          </cell>
          <cell r="I1308" t="str">
            <v>1x</v>
          </cell>
        </row>
        <row r="1309">
          <cell r="D1309">
            <v>1</v>
          </cell>
          <cell r="E1309">
            <v>0</v>
          </cell>
          <cell r="H1309">
            <v>4</v>
          </cell>
          <cell r="I1309" t="str">
            <v>1x</v>
          </cell>
        </row>
        <row r="1310">
          <cell r="D1310">
            <v>1</v>
          </cell>
          <cell r="E1310">
            <v>0</v>
          </cell>
          <cell r="H1310">
            <v>4</v>
          </cell>
          <cell r="I1310" t="str">
            <v>1x</v>
          </cell>
        </row>
        <row r="1311">
          <cell r="D1311">
            <v>1</v>
          </cell>
          <cell r="E1311">
            <v>0</v>
          </cell>
          <cell r="H1311">
            <v>4</v>
          </cell>
          <cell r="I1311" t="str">
            <v>1x</v>
          </cell>
        </row>
        <row r="1312">
          <cell r="D1312">
            <v>0</v>
          </cell>
          <cell r="E1312">
            <v>1</v>
          </cell>
          <cell r="H1312">
            <v>4</v>
          </cell>
          <cell r="I1312" t="str">
            <v>1x</v>
          </cell>
        </row>
        <row r="1313">
          <cell r="D1313">
            <v>1</v>
          </cell>
          <cell r="E1313">
            <v>0</v>
          </cell>
          <cell r="H1313">
            <v>4</v>
          </cell>
          <cell r="I1313" t="str">
            <v>1x</v>
          </cell>
        </row>
        <row r="1314">
          <cell r="D1314">
            <v>1</v>
          </cell>
          <cell r="E1314">
            <v>0</v>
          </cell>
          <cell r="H1314">
            <v>4</v>
          </cell>
          <cell r="I1314" t="str">
            <v>1x</v>
          </cell>
        </row>
        <row r="1315">
          <cell r="D1315">
            <v>1</v>
          </cell>
          <cell r="E1315">
            <v>0</v>
          </cell>
          <cell r="H1315">
            <v>4</v>
          </cell>
          <cell r="I1315" t="str">
            <v>1x</v>
          </cell>
        </row>
        <row r="1316">
          <cell r="D1316">
            <v>1</v>
          </cell>
          <cell r="E1316">
            <v>0</v>
          </cell>
          <cell r="H1316">
            <v>4</v>
          </cell>
          <cell r="I1316" t="str">
            <v>1x</v>
          </cell>
        </row>
        <row r="1317">
          <cell r="D1317">
            <v>1</v>
          </cell>
          <cell r="E1317">
            <v>0</v>
          </cell>
          <cell r="H1317">
            <v>4</v>
          </cell>
          <cell r="I1317" t="str">
            <v>1x</v>
          </cell>
        </row>
        <row r="1318">
          <cell r="D1318">
            <v>2</v>
          </cell>
          <cell r="E1318">
            <v>0</v>
          </cell>
          <cell r="H1318">
            <v>4</v>
          </cell>
          <cell r="I1318" t="str">
            <v>1x</v>
          </cell>
        </row>
        <row r="1319">
          <cell r="D1319">
            <v>2</v>
          </cell>
          <cell r="E1319">
            <v>0</v>
          </cell>
          <cell r="H1319">
            <v>4</v>
          </cell>
          <cell r="I1319" t="str">
            <v>1x</v>
          </cell>
        </row>
        <row r="1320">
          <cell r="D1320">
            <v>0</v>
          </cell>
          <cell r="E1320">
            <v>0</v>
          </cell>
          <cell r="H1320">
            <v>4</v>
          </cell>
          <cell r="I1320" t="str">
            <v>1x</v>
          </cell>
        </row>
        <row r="1321">
          <cell r="D1321">
            <v>2</v>
          </cell>
          <cell r="E1321">
            <v>0</v>
          </cell>
          <cell r="H1321">
            <v>4</v>
          </cell>
          <cell r="I1321" t="str">
            <v>1x</v>
          </cell>
        </row>
        <row r="1322">
          <cell r="D1322">
            <v>2</v>
          </cell>
          <cell r="E1322">
            <v>0</v>
          </cell>
          <cell r="H1322">
            <v>4</v>
          </cell>
          <cell r="I1322" t="str">
            <v>1x</v>
          </cell>
        </row>
        <row r="1323">
          <cell r="D1323">
            <v>2</v>
          </cell>
          <cell r="E1323">
            <v>0</v>
          </cell>
          <cell r="H1323">
            <v>4</v>
          </cell>
          <cell r="I1323" t="str">
            <v>1x</v>
          </cell>
        </row>
        <row r="1324">
          <cell r="D1324">
            <v>1</v>
          </cell>
          <cell r="E1324">
            <v>0</v>
          </cell>
          <cell r="H1324">
            <v>4</v>
          </cell>
          <cell r="I1324" t="str">
            <v>1x</v>
          </cell>
        </row>
        <row r="1325">
          <cell r="D1325">
            <v>1</v>
          </cell>
          <cell r="E1325">
            <v>0</v>
          </cell>
          <cell r="H1325">
            <v>4</v>
          </cell>
          <cell r="I1325" t="str">
            <v>1x</v>
          </cell>
        </row>
        <row r="1326">
          <cell r="D1326">
            <v>0</v>
          </cell>
          <cell r="E1326">
            <v>0</v>
          </cell>
          <cell r="H1326">
            <v>4</v>
          </cell>
          <cell r="I1326" t="str">
            <v>1x</v>
          </cell>
        </row>
        <row r="1327">
          <cell r="D1327">
            <v>2</v>
          </cell>
          <cell r="E1327">
            <v>0</v>
          </cell>
          <cell r="H1327">
            <v>4</v>
          </cell>
          <cell r="I1327" t="str">
            <v>1x</v>
          </cell>
        </row>
        <row r="1328">
          <cell r="D1328">
            <v>2</v>
          </cell>
          <cell r="E1328">
            <v>0</v>
          </cell>
          <cell r="H1328">
            <v>4</v>
          </cell>
          <cell r="I1328" t="str">
            <v>1x</v>
          </cell>
        </row>
        <row r="1329">
          <cell r="D1329">
            <v>2</v>
          </cell>
          <cell r="E1329">
            <v>0</v>
          </cell>
          <cell r="H1329">
            <v>4</v>
          </cell>
          <cell r="I1329" t="str">
            <v>1x</v>
          </cell>
        </row>
        <row r="1330">
          <cell r="D1330">
            <v>2</v>
          </cell>
          <cell r="E1330">
            <v>0</v>
          </cell>
          <cell r="H1330">
            <v>4</v>
          </cell>
          <cell r="I1330" t="str">
            <v>1x</v>
          </cell>
        </row>
        <row r="1331">
          <cell r="D1331">
            <v>2</v>
          </cell>
          <cell r="E1331">
            <v>0</v>
          </cell>
          <cell r="H1331">
            <v>4</v>
          </cell>
          <cell r="I1331" t="str">
            <v>1x</v>
          </cell>
        </row>
        <row r="1332">
          <cell r="D1332">
            <v>2</v>
          </cell>
          <cell r="E1332">
            <v>0</v>
          </cell>
          <cell r="H1332">
            <v>4</v>
          </cell>
          <cell r="I1332" t="str">
            <v>1x</v>
          </cell>
        </row>
        <row r="1333">
          <cell r="D1333">
            <v>2</v>
          </cell>
          <cell r="E1333">
            <v>0</v>
          </cell>
          <cell r="H1333">
            <v>4</v>
          </cell>
          <cell r="I1333" t="str">
            <v>1x</v>
          </cell>
        </row>
        <row r="1334">
          <cell r="D1334">
            <v>1</v>
          </cell>
          <cell r="E1334">
            <v>0</v>
          </cell>
          <cell r="H1334">
            <v>4</v>
          </cell>
          <cell r="I1334" t="str">
            <v>1x</v>
          </cell>
        </row>
        <row r="1335">
          <cell r="D1335">
            <v>2</v>
          </cell>
          <cell r="E1335">
            <v>0</v>
          </cell>
          <cell r="H1335">
            <v>4</v>
          </cell>
          <cell r="I1335" t="str">
            <v>2x</v>
          </cell>
        </row>
        <row r="1336">
          <cell r="D1336">
            <v>2</v>
          </cell>
          <cell r="E1336">
            <v>0</v>
          </cell>
          <cell r="H1336">
            <v>4</v>
          </cell>
          <cell r="I1336" t="str">
            <v>2x</v>
          </cell>
        </row>
        <row r="1337">
          <cell r="D1337">
            <v>2</v>
          </cell>
          <cell r="E1337">
            <v>0</v>
          </cell>
          <cell r="H1337">
            <v>4</v>
          </cell>
          <cell r="I1337" t="str">
            <v>2x</v>
          </cell>
        </row>
        <row r="1338">
          <cell r="D1338">
            <v>2</v>
          </cell>
          <cell r="E1338">
            <v>0</v>
          </cell>
          <cell r="H1338">
            <v>4</v>
          </cell>
          <cell r="I1338" t="str">
            <v>2x</v>
          </cell>
        </row>
        <row r="1339">
          <cell r="D1339">
            <v>2</v>
          </cell>
          <cell r="E1339">
            <v>0</v>
          </cell>
          <cell r="H1339">
            <v>4</v>
          </cell>
          <cell r="I1339" t="str">
            <v>1x</v>
          </cell>
        </row>
        <row r="1340">
          <cell r="D1340">
            <v>2</v>
          </cell>
          <cell r="E1340">
            <v>0</v>
          </cell>
          <cell r="H1340">
            <v>4</v>
          </cell>
          <cell r="I1340" t="str">
            <v>1x</v>
          </cell>
        </row>
        <row r="1341">
          <cell r="D1341">
            <v>1</v>
          </cell>
          <cell r="E1341">
            <v>0</v>
          </cell>
          <cell r="H1341">
            <v>4</v>
          </cell>
          <cell r="I1341" t="str">
            <v>1x</v>
          </cell>
        </row>
        <row r="1342">
          <cell r="D1342">
            <v>2</v>
          </cell>
          <cell r="E1342">
            <v>0</v>
          </cell>
          <cell r="H1342">
            <v>4</v>
          </cell>
          <cell r="I1342" t="str">
            <v>1x</v>
          </cell>
        </row>
        <row r="1343">
          <cell r="D1343">
            <v>2</v>
          </cell>
          <cell r="E1343">
            <v>0</v>
          </cell>
          <cell r="H1343">
            <v>4</v>
          </cell>
          <cell r="I1343" t="str">
            <v>1x</v>
          </cell>
        </row>
        <row r="1344">
          <cell r="D1344">
            <v>1</v>
          </cell>
          <cell r="E1344">
            <v>0</v>
          </cell>
          <cell r="H1344">
            <v>4</v>
          </cell>
          <cell r="I1344" t="str">
            <v>1x</v>
          </cell>
        </row>
        <row r="1345">
          <cell r="D1345">
            <v>2</v>
          </cell>
          <cell r="E1345">
            <v>0</v>
          </cell>
          <cell r="H1345">
            <v>4</v>
          </cell>
          <cell r="I1345" t="str">
            <v>1x</v>
          </cell>
        </row>
        <row r="1346">
          <cell r="D1346">
            <v>2</v>
          </cell>
          <cell r="E1346">
            <v>0</v>
          </cell>
          <cell r="H1346">
            <v>4</v>
          </cell>
          <cell r="I1346" t="str">
            <v>1x</v>
          </cell>
        </row>
        <row r="1347">
          <cell r="D1347">
            <v>1</v>
          </cell>
          <cell r="E1347">
            <v>0</v>
          </cell>
          <cell r="H1347">
            <v>4</v>
          </cell>
          <cell r="I1347" t="str">
            <v>1x</v>
          </cell>
        </row>
        <row r="1348">
          <cell r="D1348">
            <v>1</v>
          </cell>
          <cell r="E1348">
            <v>0</v>
          </cell>
          <cell r="H1348">
            <v>4</v>
          </cell>
          <cell r="I1348" t="str">
            <v>1x</v>
          </cell>
        </row>
        <row r="1349">
          <cell r="D1349">
            <v>1</v>
          </cell>
          <cell r="E1349">
            <v>0</v>
          </cell>
          <cell r="H1349">
            <v>4</v>
          </cell>
          <cell r="I1349" t="str">
            <v>1x</v>
          </cell>
        </row>
        <row r="1350">
          <cell r="D1350">
            <v>1</v>
          </cell>
          <cell r="E1350">
            <v>0</v>
          </cell>
          <cell r="H1350">
            <v>4</v>
          </cell>
          <cell r="I1350" t="str">
            <v>1x</v>
          </cell>
        </row>
        <row r="1351">
          <cell r="D1351">
            <v>1</v>
          </cell>
          <cell r="E1351">
            <v>0</v>
          </cell>
          <cell r="H1351">
            <v>4</v>
          </cell>
          <cell r="I1351" t="str">
            <v>1x</v>
          </cell>
        </row>
        <row r="1352">
          <cell r="D1352">
            <v>1</v>
          </cell>
          <cell r="E1352">
            <v>0</v>
          </cell>
          <cell r="H1352">
            <v>4</v>
          </cell>
          <cell r="I1352" t="str">
            <v>1x</v>
          </cell>
        </row>
        <row r="1353">
          <cell r="D1353">
            <v>1</v>
          </cell>
          <cell r="E1353">
            <v>0</v>
          </cell>
          <cell r="H1353">
            <v>4</v>
          </cell>
          <cell r="I1353" t="str">
            <v>1x</v>
          </cell>
        </row>
        <row r="1354">
          <cell r="D1354">
            <v>1</v>
          </cell>
          <cell r="E1354">
            <v>0</v>
          </cell>
          <cell r="H1354">
            <v>4</v>
          </cell>
          <cell r="I1354" t="str">
            <v>1x</v>
          </cell>
        </row>
        <row r="1355">
          <cell r="D1355">
            <v>1</v>
          </cell>
          <cell r="E1355">
            <v>0</v>
          </cell>
          <cell r="H1355">
            <v>4</v>
          </cell>
          <cell r="I1355" t="str">
            <v>1x</v>
          </cell>
        </row>
        <row r="1356">
          <cell r="D1356">
            <v>1</v>
          </cell>
          <cell r="E1356">
            <v>0</v>
          </cell>
          <cell r="H1356">
            <v>4</v>
          </cell>
          <cell r="I1356" t="str">
            <v>1x</v>
          </cell>
        </row>
        <row r="1357">
          <cell r="D1357">
            <v>1</v>
          </cell>
          <cell r="E1357">
            <v>0</v>
          </cell>
          <cell r="H1357">
            <v>4</v>
          </cell>
          <cell r="I1357" t="str">
            <v>1x</v>
          </cell>
        </row>
        <row r="1358">
          <cell r="D1358">
            <v>1</v>
          </cell>
          <cell r="E1358">
            <v>0</v>
          </cell>
          <cell r="H1358">
            <v>4</v>
          </cell>
          <cell r="I1358" t="str">
            <v>1x</v>
          </cell>
        </row>
        <row r="1359">
          <cell r="D1359">
            <v>1</v>
          </cell>
          <cell r="E1359">
            <v>0</v>
          </cell>
          <cell r="H1359">
            <v>4</v>
          </cell>
          <cell r="I1359" t="str">
            <v>1x</v>
          </cell>
        </row>
        <row r="1360">
          <cell r="D1360">
            <v>1</v>
          </cell>
          <cell r="E1360">
            <v>0</v>
          </cell>
          <cell r="H1360">
            <v>4</v>
          </cell>
          <cell r="I1360" t="str">
            <v>1x</v>
          </cell>
        </row>
        <row r="1361">
          <cell r="D1361">
            <v>1</v>
          </cell>
          <cell r="E1361">
            <v>0</v>
          </cell>
          <cell r="H1361">
            <v>4</v>
          </cell>
          <cell r="I1361" t="str">
            <v>1x</v>
          </cell>
        </row>
        <row r="1362">
          <cell r="D1362">
            <v>1</v>
          </cell>
          <cell r="E1362">
            <v>0</v>
          </cell>
          <cell r="H1362">
            <v>4</v>
          </cell>
          <cell r="I1362" t="str">
            <v>1x</v>
          </cell>
        </row>
        <row r="1363">
          <cell r="D1363">
            <v>1</v>
          </cell>
          <cell r="E1363">
            <v>0</v>
          </cell>
          <cell r="H1363">
            <v>4</v>
          </cell>
          <cell r="I1363" t="str">
            <v>1x</v>
          </cell>
        </row>
        <row r="1364">
          <cell r="D1364">
            <v>1</v>
          </cell>
          <cell r="E1364">
            <v>0</v>
          </cell>
          <cell r="H1364">
            <v>4</v>
          </cell>
          <cell r="I1364" t="str">
            <v>1x</v>
          </cell>
        </row>
        <row r="1365">
          <cell r="D1365">
            <v>1</v>
          </cell>
          <cell r="E1365">
            <v>0</v>
          </cell>
          <cell r="H1365">
            <v>4</v>
          </cell>
          <cell r="I1365" t="str">
            <v>1x</v>
          </cell>
        </row>
        <row r="1366">
          <cell r="D1366">
            <v>1</v>
          </cell>
          <cell r="E1366">
            <v>0</v>
          </cell>
          <cell r="H1366">
            <v>4</v>
          </cell>
          <cell r="I1366" t="str">
            <v>1x</v>
          </cell>
        </row>
        <row r="1367">
          <cell r="D1367">
            <v>1</v>
          </cell>
          <cell r="E1367">
            <v>0</v>
          </cell>
          <cell r="H1367">
            <v>4</v>
          </cell>
          <cell r="I1367" t="str">
            <v>1x</v>
          </cell>
        </row>
        <row r="1368">
          <cell r="D1368">
            <v>1</v>
          </cell>
          <cell r="E1368">
            <v>0</v>
          </cell>
          <cell r="H1368">
            <v>4</v>
          </cell>
          <cell r="I1368" t="str">
            <v>1x</v>
          </cell>
        </row>
        <row r="1369">
          <cell r="D1369">
            <v>1</v>
          </cell>
          <cell r="E1369">
            <v>0</v>
          </cell>
          <cell r="H1369">
            <v>4</v>
          </cell>
          <cell r="I1369" t="str">
            <v>1x</v>
          </cell>
        </row>
        <row r="1370">
          <cell r="D1370">
            <v>1</v>
          </cell>
          <cell r="E1370">
            <v>0</v>
          </cell>
          <cell r="H1370">
            <v>4</v>
          </cell>
          <cell r="I1370" t="str">
            <v>1x</v>
          </cell>
        </row>
        <row r="1371">
          <cell r="D1371">
            <v>1</v>
          </cell>
          <cell r="E1371">
            <v>0</v>
          </cell>
          <cell r="H1371">
            <v>4</v>
          </cell>
          <cell r="I1371" t="str">
            <v>1x</v>
          </cell>
        </row>
        <row r="1372">
          <cell r="D1372">
            <v>2</v>
          </cell>
          <cell r="E1372">
            <v>0</v>
          </cell>
          <cell r="H1372">
            <v>4</v>
          </cell>
          <cell r="I1372" t="str">
            <v>1x</v>
          </cell>
        </row>
        <row r="1373">
          <cell r="D1373">
            <v>2</v>
          </cell>
          <cell r="E1373">
            <v>0</v>
          </cell>
          <cell r="H1373">
            <v>4</v>
          </cell>
          <cell r="I1373" t="str">
            <v>1x</v>
          </cell>
        </row>
        <row r="1374">
          <cell r="D1374">
            <v>2</v>
          </cell>
          <cell r="E1374">
            <v>0</v>
          </cell>
          <cell r="H1374">
            <v>4</v>
          </cell>
          <cell r="I1374" t="str">
            <v>1x</v>
          </cell>
        </row>
        <row r="1375">
          <cell r="D1375">
            <v>2</v>
          </cell>
          <cell r="E1375">
            <v>1</v>
          </cell>
          <cell r="H1375">
            <v>4</v>
          </cell>
          <cell r="I1375" t="str">
            <v>1x</v>
          </cell>
        </row>
        <row r="1376">
          <cell r="D1376">
            <v>1</v>
          </cell>
          <cell r="E1376">
            <v>0</v>
          </cell>
          <cell r="H1376">
            <v>4</v>
          </cell>
          <cell r="I1376" t="str">
            <v>1x</v>
          </cell>
        </row>
        <row r="1377">
          <cell r="D1377">
            <v>1</v>
          </cell>
          <cell r="E1377">
            <v>0</v>
          </cell>
          <cell r="H1377">
            <v>4</v>
          </cell>
          <cell r="I1377" t="str">
            <v>1x</v>
          </cell>
        </row>
        <row r="1378">
          <cell r="D1378">
            <v>1</v>
          </cell>
          <cell r="E1378">
            <v>0</v>
          </cell>
          <cell r="H1378">
            <v>4</v>
          </cell>
          <cell r="I1378" t="str">
            <v>1x</v>
          </cell>
        </row>
        <row r="1379">
          <cell r="D1379">
            <v>1</v>
          </cell>
          <cell r="E1379">
            <v>0</v>
          </cell>
          <cell r="H1379">
            <v>4</v>
          </cell>
          <cell r="I1379" t="str">
            <v>1x</v>
          </cell>
        </row>
        <row r="1380">
          <cell r="D1380">
            <v>1</v>
          </cell>
          <cell r="E1380">
            <v>0</v>
          </cell>
          <cell r="H1380">
            <v>4</v>
          </cell>
          <cell r="I1380" t="str">
            <v>1x</v>
          </cell>
        </row>
        <row r="1381">
          <cell r="D1381">
            <v>1</v>
          </cell>
          <cell r="E1381">
            <v>0</v>
          </cell>
          <cell r="H1381">
            <v>4</v>
          </cell>
          <cell r="I1381" t="str">
            <v>1x</v>
          </cell>
        </row>
        <row r="1382">
          <cell r="D1382">
            <v>2</v>
          </cell>
          <cell r="E1382">
            <v>0</v>
          </cell>
          <cell r="H1382">
            <v>4</v>
          </cell>
          <cell r="I1382" t="str">
            <v>1x</v>
          </cell>
        </row>
        <row r="1383">
          <cell r="D1383">
            <v>2</v>
          </cell>
          <cell r="E1383">
            <v>0</v>
          </cell>
          <cell r="H1383">
            <v>4</v>
          </cell>
          <cell r="I1383" t="str">
            <v>1x</v>
          </cell>
        </row>
        <row r="1384">
          <cell r="D1384">
            <v>1</v>
          </cell>
          <cell r="E1384">
            <v>0</v>
          </cell>
          <cell r="H1384">
            <v>4</v>
          </cell>
          <cell r="I1384" t="str">
            <v>1x</v>
          </cell>
        </row>
        <row r="1385">
          <cell r="D1385">
            <v>2</v>
          </cell>
          <cell r="E1385">
            <v>0</v>
          </cell>
          <cell r="H1385">
            <v>4</v>
          </cell>
          <cell r="I1385" t="str">
            <v>1x</v>
          </cell>
        </row>
        <row r="1386">
          <cell r="D1386">
            <v>2</v>
          </cell>
          <cell r="E1386">
            <v>0</v>
          </cell>
          <cell r="H1386">
            <v>4</v>
          </cell>
          <cell r="I1386" t="str">
            <v>1x</v>
          </cell>
        </row>
        <row r="1387">
          <cell r="D1387">
            <v>2</v>
          </cell>
          <cell r="E1387">
            <v>0</v>
          </cell>
          <cell r="H1387">
            <v>4</v>
          </cell>
          <cell r="I1387" t="str">
            <v>1x</v>
          </cell>
        </row>
        <row r="1388">
          <cell r="D1388">
            <v>2</v>
          </cell>
          <cell r="E1388">
            <v>0</v>
          </cell>
          <cell r="H1388">
            <v>4</v>
          </cell>
          <cell r="I1388" t="str">
            <v>1x</v>
          </cell>
        </row>
        <row r="1389">
          <cell r="D1389">
            <v>2</v>
          </cell>
          <cell r="E1389">
            <v>1</v>
          </cell>
          <cell r="H1389">
            <v>4</v>
          </cell>
          <cell r="I1389" t="str">
            <v>1x</v>
          </cell>
        </row>
        <row r="1390">
          <cell r="D1390">
            <v>2</v>
          </cell>
          <cell r="E1390">
            <v>0</v>
          </cell>
          <cell r="H1390">
            <v>4</v>
          </cell>
          <cell r="I1390" t="str">
            <v>1x</v>
          </cell>
        </row>
        <row r="1391">
          <cell r="D1391">
            <v>2</v>
          </cell>
          <cell r="E1391">
            <v>0</v>
          </cell>
          <cell r="H1391">
            <v>4</v>
          </cell>
          <cell r="I1391" t="str">
            <v>1x</v>
          </cell>
        </row>
        <row r="1392">
          <cell r="D1392">
            <v>2</v>
          </cell>
          <cell r="E1392">
            <v>0</v>
          </cell>
          <cell r="H1392">
            <v>4</v>
          </cell>
          <cell r="I1392" t="str">
            <v>1x</v>
          </cell>
        </row>
        <row r="1393">
          <cell r="D1393">
            <v>1</v>
          </cell>
          <cell r="E1393">
            <v>1</v>
          </cell>
          <cell r="H1393">
            <v>4</v>
          </cell>
          <cell r="I1393" t="str">
            <v>1x</v>
          </cell>
        </row>
        <row r="1394">
          <cell r="D1394">
            <v>1</v>
          </cell>
          <cell r="E1394">
            <v>0</v>
          </cell>
          <cell r="H1394">
            <v>4</v>
          </cell>
          <cell r="I1394" t="str">
            <v>1x</v>
          </cell>
        </row>
        <row r="1395">
          <cell r="D1395">
            <v>1</v>
          </cell>
          <cell r="E1395">
            <v>0</v>
          </cell>
          <cell r="H1395">
            <v>4</v>
          </cell>
          <cell r="I1395" t="str">
            <v>1x</v>
          </cell>
        </row>
        <row r="1396">
          <cell r="D1396">
            <v>1</v>
          </cell>
          <cell r="E1396">
            <v>2</v>
          </cell>
          <cell r="H1396">
            <v>4</v>
          </cell>
          <cell r="I1396" t="str">
            <v>1x</v>
          </cell>
        </row>
        <row r="1397">
          <cell r="D1397">
            <v>2</v>
          </cell>
          <cell r="E1397">
            <v>0</v>
          </cell>
          <cell r="H1397">
            <v>4</v>
          </cell>
          <cell r="I1397" t="str">
            <v>1x</v>
          </cell>
        </row>
        <row r="1398">
          <cell r="D1398">
            <v>1</v>
          </cell>
          <cell r="E1398">
            <v>0</v>
          </cell>
          <cell r="H1398">
            <v>4</v>
          </cell>
          <cell r="I1398" t="str">
            <v>1x</v>
          </cell>
        </row>
        <row r="1399">
          <cell r="D1399">
            <v>1</v>
          </cell>
          <cell r="E1399">
            <v>0</v>
          </cell>
          <cell r="H1399">
            <v>4</v>
          </cell>
          <cell r="I1399" t="str">
            <v>1x</v>
          </cell>
        </row>
        <row r="1400">
          <cell r="D1400">
            <v>2</v>
          </cell>
          <cell r="E1400">
            <v>0</v>
          </cell>
          <cell r="H1400">
            <v>4</v>
          </cell>
          <cell r="I1400" t="str">
            <v>1x</v>
          </cell>
        </row>
        <row r="1401">
          <cell r="D1401">
            <v>1</v>
          </cell>
          <cell r="E1401">
            <v>0</v>
          </cell>
          <cell r="H1401">
            <v>4</v>
          </cell>
          <cell r="I1401" t="str">
            <v>1x</v>
          </cell>
        </row>
        <row r="1402">
          <cell r="D1402">
            <v>1</v>
          </cell>
          <cell r="E1402">
            <v>0</v>
          </cell>
          <cell r="H1402">
            <v>4</v>
          </cell>
          <cell r="I1402" t="str">
            <v>1x</v>
          </cell>
        </row>
        <row r="1403">
          <cell r="D1403">
            <v>1</v>
          </cell>
          <cell r="E1403">
            <v>1</v>
          </cell>
          <cell r="H1403">
            <v>4</v>
          </cell>
          <cell r="I1403" t="str">
            <v>1x</v>
          </cell>
        </row>
        <row r="1404">
          <cell r="D1404">
            <v>1</v>
          </cell>
          <cell r="E1404">
            <v>0</v>
          </cell>
          <cell r="H1404">
            <v>4</v>
          </cell>
          <cell r="I1404" t="str">
            <v>1x</v>
          </cell>
        </row>
        <row r="1405">
          <cell r="D1405">
            <v>1</v>
          </cell>
          <cell r="E1405">
            <v>0</v>
          </cell>
          <cell r="H1405">
            <v>4</v>
          </cell>
          <cell r="I1405" t="str">
            <v>1x</v>
          </cell>
        </row>
        <row r="1406">
          <cell r="D1406">
            <v>1</v>
          </cell>
          <cell r="E1406">
            <v>0</v>
          </cell>
          <cell r="H1406">
            <v>4</v>
          </cell>
          <cell r="I1406" t="str">
            <v>1x</v>
          </cell>
        </row>
        <row r="1407">
          <cell r="D1407">
            <v>2</v>
          </cell>
          <cell r="E1407">
            <v>0</v>
          </cell>
          <cell r="H1407">
            <v>4</v>
          </cell>
          <cell r="I1407" t="str">
            <v>1x</v>
          </cell>
        </row>
        <row r="1408">
          <cell r="D1408">
            <v>2</v>
          </cell>
          <cell r="E1408">
            <v>0</v>
          </cell>
          <cell r="H1408">
            <v>4</v>
          </cell>
          <cell r="I1408" t="str">
            <v>1x</v>
          </cell>
        </row>
        <row r="1409">
          <cell r="D1409">
            <v>2</v>
          </cell>
          <cell r="E1409">
            <v>1</v>
          </cell>
          <cell r="H1409">
            <v>4</v>
          </cell>
          <cell r="I1409" t="str">
            <v>1x</v>
          </cell>
        </row>
        <row r="1410">
          <cell r="D1410">
            <v>2</v>
          </cell>
          <cell r="E1410">
            <v>0</v>
          </cell>
          <cell r="H1410">
            <v>4</v>
          </cell>
          <cell r="I1410" t="str">
            <v>1x</v>
          </cell>
        </row>
        <row r="1411">
          <cell r="D1411">
            <v>2</v>
          </cell>
          <cell r="E1411">
            <v>0</v>
          </cell>
          <cell r="H1411">
            <v>4</v>
          </cell>
          <cell r="I1411" t="str">
            <v>1x</v>
          </cell>
        </row>
        <row r="1412">
          <cell r="D1412">
            <v>2</v>
          </cell>
          <cell r="E1412">
            <v>1</v>
          </cell>
          <cell r="H1412">
            <v>4</v>
          </cell>
          <cell r="I1412" t="str">
            <v>1x</v>
          </cell>
        </row>
        <row r="1413">
          <cell r="D1413">
            <v>3</v>
          </cell>
          <cell r="E1413">
            <v>0</v>
          </cell>
          <cell r="H1413">
            <v>4</v>
          </cell>
          <cell r="I1413" t="str">
            <v>1x</v>
          </cell>
        </row>
        <row r="1414">
          <cell r="D1414">
            <v>2</v>
          </cell>
          <cell r="E1414">
            <v>0</v>
          </cell>
          <cell r="H1414">
            <v>4</v>
          </cell>
          <cell r="I1414" t="str">
            <v>1x</v>
          </cell>
        </row>
        <row r="1415">
          <cell r="D1415">
            <v>2</v>
          </cell>
          <cell r="E1415">
            <v>0</v>
          </cell>
          <cell r="H1415">
            <v>4</v>
          </cell>
          <cell r="I1415" t="str">
            <v>1x</v>
          </cell>
        </row>
        <row r="1416">
          <cell r="D1416">
            <v>2</v>
          </cell>
          <cell r="E1416">
            <v>0</v>
          </cell>
          <cell r="H1416">
            <v>4</v>
          </cell>
          <cell r="I1416" t="str">
            <v>1x</v>
          </cell>
        </row>
        <row r="1417">
          <cell r="D1417">
            <v>2</v>
          </cell>
          <cell r="E1417">
            <v>0</v>
          </cell>
          <cell r="H1417">
            <v>4</v>
          </cell>
          <cell r="I1417" t="str">
            <v>1x</v>
          </cell>
        </row>
        <row r="1418">
          <cell r="D1418">
            <v>2</v>
          </cell>
          <cell r="E1418">
            <v>0</v>
          </cell>
          <cell r="H1418">
            <v>4</v>
          </cell>
          <cell r="I1418" t="str">
            <v>1x</v>
          </cell>
        </row>
        <row r="1419">
          <cell r="D1419">
            <v>2</v>
          </cell>
          <cell r="E1419">
            <v>0</v>
          </cell>
          <cell r="H1419">
            <v>4</v>
          </cell>
          <cell r="I1419" t="str">
            <v>1x</v>
          </cell>
        </row>
        <row r="1420">
          <cell r="D1420">
            <v>2</v>
          </cell>
          <cell r="E1420">
            <v>0</v>
          </cell>
          <cell r="H1420">
            <v>4</v>
          </cell>
          <cell r="I1420" t="str">
            <v>1x</v>
          </cell>
        </row>
        <row r="1421">
          <cell r="D1421">
            <v>2</v>
          </cell>
          <cell r="E1421">
            <v>0</v>
          </cell>
          <cell r="H1421">
            <v>4</v>
          </cell>
          <cell r="I1421" t="str">
            <v>1x</v>
          </cell>
        </row>
        <row r="1422">
          <cell r="D1422">
            <v>2</v>
          </cell>
          <cell r="E1422">
            <v>0</v>
          </cell>
          <cell r="H1422">
            <v>4</v>
          </cell>
          <cell r="I1422" t="str">
            <v>1x</v>
          </cell>
        </row>
        <row r="1423">
          <cell r="D1423">
            <v>2</v>
          </cell>
          <cell r="E1423">
            <v>0</v>
          </cell>
          <cell r="H1423">
            <v>4</v>
          </cell>
          <cell r="I1423" t="str">
            <v>1x</v>
          </cell>
        </row>
        <row r="1424">
          <cell r="D1424">
            <v>2</v>
          </cell>
          <cell r="E1424">
            <v>0</v>
          </cell>
          <cell r="H1424">
            <v>4</v>
          </cell>
          <cell r="I1424" t="str">
            <v>2x</v>
          </cell>
        </row>
        <row r="1425">
          <cell r="D1425">
            <v>2</v>
          </cell>
          <cell r="E1425">
            <v>0</v>
          </cell>
          <cell r="H1425">
            <v>4</v>
          </cell>
          <cell r="I1425" t="str">
            <v>2x</v>
          </cell>
        </row>
        <row r="1426">
          <cell r="D1426">
            <v>1</v>
          </cell>
          <cell r="E1426">
            <v>0</v>
          </cell>
          <cell r="H1426">
            <v>4</v>
          </cell>
          <cell r="I1426" t="str">
            <v>2x</v>
          </cell>
        </row>
        <row r="1427">
          <cell r="D1427">
            <v>1</v>
          </cell>
          <cell r="E1427">
            <v>0</v>
          </cell>
          <cell r="H1427">
            <v>4</v>
          </cell>
          <cell r="I1427" t="str">
            <v>2x</v>
          </cell>
        </row>
        <row r="1428">
          <cell r="D1428">
            <v>2</v>
          </cell>
          <cell r="E1428">
            <v>0</v>
          </cell>
          <cell r="H1428">
            <v>4</v>
          </cell>
          <cell r="I1428" t="str">
            <v>1x</v>
          </cell>
        </row>
        <row r="1429">
          <cell r="D1429">
            <v>2</v>
          </cell>
          <cell r="E1429">
            <v>0</v>
          </cell>
          <cell r="H1429">
            <v>4</v>
          </cell>
          <cell r="I1429" t="str">
            <v>1x</v>
          </cell>
        </row>
        <row r="1430">
          <cell r="D1430">
            <v>2</v>
          </cell>
          <cell r="E1430">
            <v>0</v>
          </cell>
          <cell r="H1430">
            <v>4</v>
          </cell>
          <cell r="I1430" t="str">
            <v>1x</v>
          </cell>
        </row>
        <row r="1431">
          <cell r="D1431">
            <v>2</v>
          </cell>
          <cell r="E1431">
            <v>0</v>
          </cell>
          <cell r="H1431">
            <v>4</v>
          </cell>
          <cell r="I1431" t="str">
            <v>1x</v>
          </cell>
        </row>
        <row r="1432">
          <cell r="D1432">
            <v>2</v>
          </cell>
          <cell r="E1432">
            <v>0</v>
          </cell>
          <cell r="H1432">
            <v>4</v>
          </cell>
          <cell r="I1432" t="str">
            <v>3x</v>
          </cell>
        </row>
        <row r="1433">
          <cell r="D1433">
            <v>2</v>
          </cell>
          <cell r="E1433">
            <v>0</v>
          </cell>
          <cell r="H1433">
            <v>4</v>
          </cell>
          <cell r="I1433" t="str">
            <v>3x</v>
          </cell>
        </row>
        <row r="1434">
          <cell r="D1434">
            <v>1</v>
          </cell>
          <cell r="E1434">
            <v>0</v>
          </cell>
          <cell r="H1434">
            <v>4</v>
          </cell>
          <cell r="I1434" t="str">
            <v>3x</v>
          </cell>
        </row>
        <row r="1435">
          <cell r="D1435">
            <v>1</v>
          </cell>
          <cell r="E1435">
            <v>0</v>
          </cell>
          <cell r="H1435">
            <v>4</v>
          </cell>
          <cell r="I1435" t="str">
            <v>3x</v>
          </cell>
        </row>
        <row r="1436">
          <cell r="D1436">
            <v>1</v>
          </cell>
          <cell r="E1436">
            <v>0</v>
          </cell>
          <cell r="H1436">
            <v>4</v>
          </cell>
          <cell r="I1436" t="str">
            <v>1x</v>
          </cell>
        </row>
        <row r="1437">
          <cell r="D1437">
            <v>1</v>
          </cell>
          <cell r="E1437">
            <v>0</v>
          </cell>
          <cell r="H1437">
            <v>4</v>
          </cell>
          <cell r="I1437" t="str">
            <v>1x</v>
          </cell>
        </row>
        <row r="1438">
          <cell r="D1438">
            <v>1</v>
          </cell>
          <cell r="E1438">
            <v>0</v>
          </cell>
          <cell r="H1438">
            <v>4</v>
          </cell>
          <cell r="I1438" t="str">
            <v>1x</v>
          </cell>
        </row>
        <row r="1439">
          <cell r="D1439">
            <v>1</v>
          </cell>
          <cell r="E1439">
            <v>0</v>
          </cell>
          <cell r="H1439">
            <v>4</v>
          </cell>
          <cell r="I1439" t="str">
            <v>1x</v>
          </cell>
        </row>
        <row r="1440">
          <cell r="D1440">
            <v>2</v>
          </cell>
          <cell r="E1440">
            <v>0</v>
          </cell>
          <cell r="H1440">
            <v>4</v>
          </cell>
          <cell r="I1440" t="str">
            <v>3x</v>
          </cell>
        </row>
        <row r="1441">
          <cell r="D1441">
            <v>2</v>
          </cell>
          <cell r="E1441">
            <v>0</v>
          </cell>
          <cell r="H1441">
            <v>4</v>
          </cell>
          <cell r="I1441" t="str">
            <v>3x</v>
          </cell>
        </row>
        <row r="1442">
          <cell r="D1442">
            <v>2</v>
          </cell>
          <cell r="E1442">
            <v>0</v>
          </cell>
          <cell r="H1442">
            <v>4</v>
          </cell>
          <cell r="I1442" t="str">
            <v>3x</v>
          </cell>
        </row>
        <row r="1443">
          <cell r="D1443">
            <v>1</v>
          </cell>
          <cell r="E1443">
            <v>0</v>
          </cell>
          <cell r="H1443">
            <v>4</v>
          </cell>
          <cell r="I1443" t="str">
            <v>3x</v>
          </cell>
        </row>
        <row r="1444">
          <cell r="D1444">
            <v>2</v>
          </cell>
          <cell r="E1444">
            <v>0</v>
          </cell>
          <cell r="H1444">
            <v>4</v>
          </cell>
          <cell r="I1444" t="str">
            <v>1x</v>
          </cell>
        </row>
        <row r="1445">
          <cell r="D1445">
            <v>2</v>
          </cell>
          <cell r="E1445">
            <v>0</v>
          </cell>
          <cell r="H1445">
            <v>4</v>
          </cell>
          <cell r="I1445" t="str">
            <v>1x</v>
          </cell>
        </row>
        <row r="1446">
          <cell r="D1446">
            <v>2</v>
          </cell>
          <cell r="E1446">
            <v>0</v>
          </cell>
          <cell r="H1446">
            <v>4</v>
          </cell>
          <cell r="I1446" t="str">
            <v>1x</v>
          </cell>
        </row>
        <row r="1447">
          <cell r="D1447">
            <v>2</v>
          </cell>
          <cell r="E1447">
            <v>0</v>
          </cell>
          <cell r="H1447">
            <v>4</v>
          </cell>
          <cell r="I1447" t="str">
            <v>1x</v>
          </cell>
        </row>
        <row r="1448">
          <cell r="D1448">
            <v>1</v>
          </cell>
          <cell r="E1448">
            <v>0</v>
          </cell>
          <cell r="H1448">
            <v>4</v>
          </cell>
          <cell r="I1448" t="str">
            <v>1x</v>
          </cell>
        </row>
        <row r="1449">
          <cell r="D1449">
            <v>1</v>
          </cell>
          <cell r="E1449">
            <v>0</v>
          </cell>
          <cell r="H1449">
            <v>4</v>
          </cell>
          <cell r="I1449" t="str">
            <v>1x</v>
          </cell>
        </row>
        <row r="1450">
          <cell r="D1450">
            <v>3</v>
          </cell>
          <cell r="E1450">
            <v>0</v>
          </cell>
          <cell r="H1450">
            <v>4</v>
          </cell>
          <cell r="I1450" t="str">
            <v>3x</v>
          </cell>
        </row>
        <row r="1451">
          <cell r="D1451">
            <v>3</v>
          </cell>
          <cell r="E1451">
            <v>0</v>
          </cell>
          <cell r="H1451">
            <v>4</v>
          </cell>
          <cell r="I1451" t="str">
            <v>3x</v>
          </cell>
        </row>
        <row r="1452">
          <cell r="D1452">
            <v>2</v>
          </cell>
          <cell r="E1452">
            <v>0</v>
          </cell>
          <cell r="H1452">
            <v>4</v>
          </cell>
          <cell r="I1452" t="str">
            <v>3x</v>
          </cell>
        </row>
        <row r="1453">
          <cell r="D1453">
            <v>2</v>
          </cell>
          <cell r="E1453">
            <v>0</v>
          </cell>
          <cell r="H1453">
            <v>4</v>
          </cell>
          <cell r="I1453" t="str">
            <v>3x</v>
          </cell>
        </row>
        <row r="1454">
          <cell r="D1454">
            <v>3</v>
          </cell>
          <cell r="E1454">
            <v>0</v>
          </cell>
          <cell r="H1454">
            <v>4</v>
          </cell>
          <cell r="I1454" t="str">
            <v>3x</v>
          </cell>
        </row>
        <row r="1455">
          <cell r="D1455">
            <v>0</v>
          </cell>
          <cell r="E1455">
            <v>2</v>
          </cell>
          <cell r="H1455">
            <v>4</v>
          </cell>
          <cell r="I1455" t="str">
            <v>3x</v>
          </cell>
        </row>
        <row r="1456">
          <cell r="D1456">
            <v>1</v>
          </cell>
          <cell r="E1456">
            <v>0</v>
          </cell>
          <cell r="H1456">
            <v>4</v>
          </cell>
          <cell r="I1456" t="str">
            <v>1x</v>
          </cell>
        </row>
        <row r="1457">
          <cell r="D1457">
            <v>1</v>
          </cell>
          <cell r="E1457">
            <v>0</v>
          </cell>
          <cell r="H1457">
            <v>4</v>
          </cell>
          <cell r="I1457" t="str">
            <v>1x</v>
          </cell>
        </row>
        <row r="1458">
          <cell r="D1458">
            <v>1</v>
          </cell>
          <cell r="E1458">
            <v>0</v>
          </cell>
          <cell r="H1458">
            <v>4</v>
          </cell>
          <cell r="I1458" t="str">
            <v>1x</v>
          </cell>
        </row>
        <row r="1459">
          <cell r="D1459">
            <v>1</v>
          </cell>
          <cell r="E1459">
            <v>0</v>
          </cell>
          <cell r="H1459">
            <v>4</v>
          </cell>
          <cell r="I1459" t="str">
            <v>1x</v>
          </cell>
        </row>
        <row r="1460">
          <cell r="D1460">
            <v>1</v>
          </cell>
          <cell r="E1460">
            <v>0</v>
          </cell>
          <cell r="H1460">
            <v>4</v>
          </cell>
          <cell r="I1460" t="str">
            <v>1x</v>
          </cell>
        </row>
        <row r="1461">
          <cell r="D1461">
            <v>1</v>
          </cell>
          <cell r="E1461">
            <v>0</v>
          </cell>
          <cell r="H1461">
            <v>4</v>
          </cell>
          <cell r="I1461" t="str">
            <v>1x</v>
          </cell>
        </row>
        <row r="1462">
          <cell r="D1462">
            <v>1</v>
          </cell>
          <cell r="E1462">
            <v>0</v>
          </cell>
          <cell r="H1462">
            <v>4</v>
          </cell>
          <cell r="I1462" t="str">
            <v>1x</v>
          </cell>
        </row>
        <row r="1463">
          <cell r="D1463">
            <v>1</v>
          </cell>
          <cell r="E1463">
            <v>0</v>
          </cell>
          <cell r="H1463">
            <v>4</v>
          </cell>
          <cell r="I1463" t="str">
            <v>1x</v>
          </cell>
        </row>
        <row r="1464">
          <cell r="D1464">
            <v>1</v>
          </cell>
          <cell r="E1464">
            <v>0</v>
          </cell>
          <cell r="H1464">
            <v>4</v>
          </cell>
          <cell r="I1464" t="str">
            <v>1x</v>
          </cell>
        </row>
        <row r="1465">
          <cell r="D1465">
            <v>1</v>
          </cell>
          <cell r="E1465">
            <v>0</v>
          </cell>
          <cell r="H1465">
            <v>4</v>
          </cell>
          <cell r="I1465" t="str">
            <v>1x</v>
          </cell>
        </row>
        <row r="1466">
          <cell r="D1466">
            <v>1</v>
          </cell>
          <cell r="E1466">
            <v>0</v>
          </cell>
          <cell r="H1466">
            <v>4</v>
          </cell>
          <cell r="I1466" t="str">
            <v>1x</v>
          </cell>
        </row>
        <row r="1467">
          <cell r="D1467">
            <v>1</v>
          </cell>
          <cell r="E1467">
            <v>0</v>
          </cell>
          <cell r="H1467">
            <v>4</v>
          </cell>
          <cell r="I1467" t="str">
            <v>1x</v>
          </cell>
        </row>
        <row r="1468">
          <cell r="D1468">
            <v>1</v>
          </cell>
          <cell r="E1468">
            <v>0</v>
          </cell>
          <cell r="H1468">
            <v>4</v>
          </cell>
          <cell r="I1468" t="str">
            <v>1x</v>
          </cell>
        </row>
        <row r="1469">
          <cell r="D1469">
            <v>1</v>
          </cell>
          <cell r="E1469">
            <v>0</v>
          </cell>
          <cell r="H1469">
            <v>4</v>
          </cell>
          <cell r="I1469" t="str">
            <v>1x</v>
          </cell>
        </row>
        <row r="1470">
          <cell r="D1470">
            <v>1</v>
          </cell>
          <cell r="E1470">
            <v>0</v>
          </cell>
          <cell r="H1470">
            <v>4</v>
          </cell>
          <cell r="I1470" t="str">
            <v>1x</v>
          </cell>
        </row>
        <row r="1471">
          <cell r="D1471">
            <v>1</v>
          </cell>
          <cell r="E1471">
            <v>0</v>
          </cell>
          <cell r="H1471">
            <v>4</v>
          </cell>
          <cell r="I1471" t="str">
            <v>1x</v>
          </cell>
        </row>
        <row r="1472">
          <cell r="D1472">
            <v>1</v>
          </cell>
          <cell r="E1472">
            <v>0</v>
          </cell>
          <cell r="H1472">
            <v>4</v>
          </cell>
          <cell r="I1472" t="str">
            <v>1x</v>
          </cell>
        </row>
        <row r="1473">
          <cell r="D1473">
            <v>1</v>
          </cell>
          <cell r="E1473">
            <v>0</v>
          </cell>
          <cell r="H1473">
            <v>4</v>
          </cell>
          <cell r="I1473" t="str">
            <v>1x</v>
          </cell>
        </row>
        <row r="1474">
          <cell r="D1474">
            <v>1</v>
          </cell>
          <cell r="E1474">
            <v>0</v>
          </cell>
          <cell r="H1474">
            <v>4</v>
          </cell>
          <cell r="I1474" t="str">
            <v>1x</v>
          </cell>
        </row>
        <row r="1475">
          <cell r="D1475">
            <v>1</v>
          </cell>
          <cell r="E1475">
            <v>0</v>
          </cell>
          <cell r="H1475">
            <v>4</v>
          </cell>
          <cell r="I1475" t="str">
            <v>1x</v>
          </cell>
        </row>
        <row r="1476">
          <cell r="D1476">
            <v>2</v>
          </cell>
          <cell r="E1476">
            <v>0</v>
          </cell>
          <cell r="H1476">
            <v>4</v>
          </cell>
          <cell r="I1476" t="str">
            <v>1x</v>
          </cell>
        </row>
        <row r="1477">
          <cell r="D1477">
            <v>2</v>
          </cell>
          <cell r="E1477">
            <v>0</v>
          </cell>
          <cell r="H1477">
            <v>4</v>
          </cell>
          <cell r="I1477" t="str">
            <v>1x</v>
          </cell>
        </row>
        <row r="1478">
          <cell r="D1478">
            <v>2</v>
          </cell>
          <cell r="E1478">
            <v>0</v>
          </cell>
          <cell r="H1478">
            <v>4</v>
          </cell>
          <cell r="I1478" t="str">
            <v>1x</v>
          </cell>
        </row>
        <row r="1479">
          <cell r="D1479">
            <v>1</v>
          </cell>
          <cell r="E1479">
            <v>0</v>
          </cell>
          <cell r="H1479">
            <v>4</v>
          </cell>
          <cell r="I1479" t="str">
            <v>1x</v>
          </cell>
        </row>
        <row r="1480">
          <cell r="D1480">
            <v>2</v>
          </cell>
          <cell r="E1480">
            <v>0</v>
          </cell>
          <cell r="H1480">
            <v>4</v>
          </cell>
          <cell r="I1480" t="str">
            <v>1x</v>
          </cell>
        </row>
        <row r="1481">
          <cell r="D1481">
            <v>2</v>
          </cell>
          <cell r="E1481">
            <v>0</v>
          </cell>
          <cell r="H1481">
            <v>4</v>
          </cell>
          <cell r="I1481" t="str">
            <v>2x</v>
          </cell>
        </row>
        <row r="1482">
          <cell r="D1482">
            <v>2</v>
          </cell>
          <cell r="E1482">
            <v>0</v>
          </cell>
          <cell r="H1482">
            <v>4</v>
          </cell>
          <cell r="I1482" t="str">
            <v>2x</v>
          </cell>
        </row>
        <row r="1483">
          <cell r="D1483">
            <v>2</v>
          </cell>
          <cell r="E1483">
            <v>0</v>
          </cell>
          <cell r="H1483">
            <v>4</v>
          </cell>
          <cell r="I1483" t="str">
            <v>1x</v>
          </cell>
        </row>
        <row r="1484">
          <cell r="D1484">
            <v>1</v>
          </cell>
          <cell r="E1484">
            <v>0</v>
          </cell>
          <cell r="H1484">
            <v>4</v>
          </cell>
          <cell r="I1484" t="str">
            <v>1x</v>
          </cell>
        </row>
        <row r="1485">
          <cell r="D1485">
            <v>1</v>
          </cell>
          <cell r="E1485">
            <v>0</v>
          </cell>
          <cell r="H1485">
            <v>4</v>
          </cell>
          <cell r="I1485" t="str">
            <v>1x</v>
          </cell>
        </row>
        <row r="1486">
          <cell r="D1486">
            <v>1</v>
          </cell>
          <cell r="E1486">
            <v>0</v>
          </cell>
          <cell r="H1486">
            <v>4</v>
          </cell>
          <cell r="I1486" t="str">
            <v>1x</v>
          </cell>
        </row>
        <row r="1487">
          <cell r="D1487">
            <v>1</v>
          </cell>
          <cell r="E1487">
            <v>0</v>
          </cell>
          <cell r="H1487">
            <v>4</v>
          </cell>
          <cell r="I1487" t="str">
            <v>1x</v>
          </cell>
        </row>
        <row r="1488">
          <cell r="D1488">
            <v>2</v>
          </cell>
          <cell r="E1488">
            <v>0</v>
          </cell>
          <cell r="H1488">
            <v>4</v>
          </cell>
          <cell r="I1488" t="str">
            <v>1x</v>
          </cell>
        </row>
        <row r="1489">
          <cell r="D1489">
            <v>1</v>
          </cell>
          <cell r="E1489">
            <v>0</v>
          </cell>
          <cell r="H1489">
            <v>4</v>
          </cell>
          <cell r="I1489" t="str">
            <v>1x</v>
          </cell>
        </row>
        <row r="1490">
          <cell r="D1490">
            <v>1</v>
          </cell>
          <cell r="E1490">
            <v>0</v>
          </cell>
          <cell r="H1490">
            <v>4</v>
          </cell>
          <cell r="I1490" t="str">
            <v>1x</v>
          </cell>
        </row>
        <row r="1491">
          <cell r="D1491">
            <v>0</v>
          </cell>
          <cell r="E1491">
            <v>1</v>
          </cell>
          <cell r="H1491">
            <v>4</v>
          </cell>
          <cell r="I1491" t="str">
            <v>1x</v>
          </cell>
        </row>
        <row r="1492">
          <cell r="D1492">
            <v>0</v>
          </cell>
          <cell r="E1492">
            <v>1</v>
          </cell>
          <cell r="H1492">
            <v>4</v>
          </cell>
          <cell r="I1492" t="str">
            <v>1x</v>
          </cell>
        </row>
        <row r="1493">
          <cell r="D1493">
            <v>0</v>
          </cell>
          <cell r="E1493">
            <v>1</v>
          </cell>
          <cell r="H1493">
            <v>4</v>
          </cell>
          <cell r="I1493" t="str">
            <v>1x</v>
          </cell>
        </row>
        <row r="1494">
          <cell r="D1494">
            <v>0</v>
          </cell>
          <cell r="E1494">
            <v>1</v>
          </cell>
          <cell r="H1494">
            <v>4</v>
          </cell>
          <cell r="I1494" t="str">
            <v>1x</v>
          </cell>
        </row>
        <row r="1495">
          <cell r="D1495">
            <v>2</v>
          </cell>
          <cell r="E1495">
            <v>0</v>
          </cell>
          <cell r="H1495">
            <v>4</v>
          </cell>
          <cell r="I1495" t="str">
            <v>1x</v>
          </cell>
        </row>
        <row r="1496">
          <cell r="D1496">
            <v>2</v>
          </cell>
          <cell r="E1496">
            <v>0</v>
          </cell>
          <cell r="H1496">
            <v>4</v>
          </cell>
          <cell r="I1496" t="str">
            <v>1x</v>
          </cell>
        </row>
        <row r="1497">
          <cell r="D1497">
            <v>2</v>
          </cell>
          <cell r="E1497">
            <v>0</v>
          </cell>
          <cell r="H1497">
            <v>4</v>
          </cell>
          <cell r="I1497" t="str">
            <v>1x</v>
          </cell>
        </row>
        <row r="1498">
          <cell r="D1498">
            <v>2</v>
          </cell>
          <cell r="E1498">
            <v>0</v>
          </cell>
          <cell r="H1498">
            <v>4</v>
          </cell>
          <cell r="I1498" t="str">
            <v>1x</v>
          </cell>
        </row>
        <row r="1499">
          <cell r="D1499">
            <v>0</v>
          </cell>
          <cell r="E1499">
            <v>1</v>
          </cell>
          <cell r="H1499">
            <v>4</v>
          </cell>
          <cell r="I1499" t="str">
            <v>1x</v>
          </cell>
        </row>
        <row r="1500">
          <cell r="D1500">
            <v>0</v>
          </cell>
          <cell r="E1500">
            <v>1</v>
          </cell>
          <cell r="H1500">
            <v>4</v>
          </cell>
          <cell r="I1500" t="str">
            <v>1x</v>
          </cell>
        </row>
        <row r="1501">
          <cell r="D1501">
            <v>2</v>
          </cell>
          <cell r="E1501">
            <v>0</v>
          </cell>
          <cell r="H1501">
            <v>4</v>
          </cell>
          <cell r="I1501" t="str">
            <v>1x</v>
          </cell>
        </row>
        <row r="1502">
          <cell r="D1502">
            <v>1</v>
          </cell>
          <cell r="E1502">
            <v>0</v>
          </cell>
          <cell r="H1502">
            <v>4</v>
          </cell>
          <cell r="I1502" t="str">
            <v>1x</v>
          </cell>
        </row>
        <row r="1503">
          <cell r="D1503">
            <v>0</v>
          </cell>
          <cell r="E1503">
            <v>1</v>
          </cell>
          <cell r="H1503">
            <v>4</v>
          </cell>
          <cell r="I1503" t="str">
            <v>1x</v>
          </cell>
        </row>
        <row r="1504">
          <cell r="D1504">
            <v>0</v>
          </cell>
          <cell r="E1504">
            <v>1</v>
          </cell>
          <cell r="H1504">
            <v>4</v>
          </cell>
          <cell r="I1504" t="str">
            <v>1x</v>
          </cell>
        </row>
        <row r="1505">
          <cell r="D1505">
            <v>1</v>
          </cell>
          <cell r="E1505">
            <v>0</v>
          </cell>
          <cell r="H1505">
            <v>4</v>
          </cell>
          <cell r="I1505" t="str">
            <v>1x</v>
          </cell>
        </row>
        <row r="1506">
          <cell r="D1506">
            <v>2</v>
          </cell>
          <cell r="E1506">
            <v>0</v>
          </cell>
          <cell r="H1506">
            <v>4</v>
          </cell>
          <cell r="I1506" t="str">
            <v>1x</v>
          </cell>
        </row>
        <row r="1507">
          <cell r="D1507">
            <v>1</v>
          </cell>
          <cell r="E1507">
            <v>0</v>
          </cell>
          <cell r="H1507">
            <v>4</v>
          </cell>
          <cell r="I1507" t="str">
            <v>1x</v>
          </cell>
        </row>
        <row r="1508">
          <cell r="D1508">
            <v>1</v>
          </cell>
          <cell r="E1508">
            <v>0</v>
          </cell>
          <cell r="H1508">
            <v>4</v>
          </cell>
          <cell r="I1508" t="str">
            <v>1x</v>
          </cell>
        </row>
        <row r="1509">
          <cell r="D1509">
            <v>1</v>
          </cell>
          <cell r="E1509">
            <v>0</v>
          </cell>
          <cell r="H1509">
            <v>4</v>
          </cell>
          <cell r="I1509" t="str">
            <v>1x</v>
          </cell>
        </row>
        <row r="1510">
          <cell r="D1510">
            <v>1</v>
          </cell>
          <cell r="E1510">
            <v>0</v>
          </cell>
          <cell r="H1510">
            <v>4</v>
          </cell>
          <cell r="I1510" t="str">
            <v>1x</v>
          </cell>
        </row>
        <row r="1511">
          <cell r="D1511">
            <v>1</v>
          </cell>
          <cell r="E1511">
            <v>0</v>
          </cell>
          <cell r="H1511">
            <v>4</v>
          </cell>
          <cell r="I1511" t="str">
            <v>1x</v>
          </cell>
        </row>
        <row r="1512">
          <cell r="D1512">
            <v>1</v>
          </cell>
          <cell r="E1512">
            <v>0</v>
          </cell>
          <cell r="H1512">
            <v>4</v>
          </cell>
          <cell r="I1512" t="str">
            <v>1x</v>
          </cell>
        </row>
        <row r="1513">
          <cell r="D1513">
            <v>1</v>
          </cell>
          <cell r="E1513">
            <v>0</v>
          </cell>
          <cell r="H1513">
            <v>4</v>
          </cell>
          <cell r="I1513" t="str">
            <v>1x</v>
          </cell>
        </row>
        <row r="1514">
          <cell r="D1514">
            <v>1</v>
          </cell>
          <cell r="E1514">
            <v>0</v>
          </cell>
          <cell r="H1514">
            <v>4</v>
          </cell>
          <cell r="I1514" t="str">
            <v>1x</v>
          </cell>
        </row>
        <row r="1515">
          <cell r="D1515">
            <v>2</v>
          </cell>
          <cell r="E1515">
            <v>0</v>
          </cell>
          <cell r="H1515">
            <v>4</v>
          </cell>
          <cell r="I1515" t="str">
            <v>1x</v>
          </cell>
        </row>
        <row r="1516">
          <cell r="D1516">
            <v>1</v>
          </cell>
          <cell r="E1516">
            <v>0</v>
          </cell>
          <cell r="H1516">
            <v>4</v>
          </cell>
          <cell r="I1516" t="str">
            <v>1x</v>
          </cell>
        </row>
        <row r="1517">
          <cell r="D1517">
            <v>1</v>
          </cell>
          <cell r="E1517">
            <v>0</v>
          </cell>
          <cell r="H1517">
            <v>4</v>
          </cell>
          <cell r="I1517" t="str">
            <v>1x</v>
          </cell>
        </row>
        <row r="1518">
          <cell r="D1518">
            <v>1</v>
          </cell>
          <cell r="E1518">
            <v>0</v>
          </cell>
          <cell r="H1518">
            <v>4</v>
          </cell>
          <cell r="I1518" t="str">
            <v>1x</v>
          </cell>
        </row>
        <row r="1519">
          <cell r="D1519">
            <v>1</v>
          </cell>
          <cell r="E1519">
            <v>0</v>
          </cell>
          <cell r="H1519">
            <v>4</v>
          </cell>
          <cell r="I1519" t="str">
            <v>1x</v>
          </cell>
        </row>
        <row r="1520">
          <cell r="D1520">
            <v>0</v>
          </cell>
          <cell r="E1520">
            <v>0</v>
          </cell>
          <cell r="H1520">
            <v>4</v>
          </cell>
          <cell r="I1520" t="str">
            <v>1x</v>
          </cell>
        </row>
        <row r="1521">
          <cell r="D1521">
            <v>2</v>
          </cell>
          <cell r="E1521">
            <v>0</v>
          </cell>
          <cell r="H1521">
            <v>4</v>
          </cell>
          <cell r="I1521" t="str">
            <v>1x</v>
          </cell>
        </row>
        <row r="1522">
          <cell r="D1522">
            <v>2</v>
          </cell>
          <cell r="E1522">
            <v>0</v>
          </cell>
          <cell r="H1522">
            <v>4</v>
          </cell>
          <cell r="I1522" t="str">
            <v>1x</v>
          </cell>
        </row>
        <row r="1523">
          <cell r="D1523">
            <v>2</v>
          </cell>
          <cell r="E1523">
            <v>0</v>
          </cell>
          <cell r="H1523">
            <v>4</v>
          </cell>
          <cell r="I1523" t="str">
            <v>1x</v>
          </cell>
        </row>
        <row r="1524">
          <cell r="D1524">
            <v>2</v>
          </cell>
          <cell r="E1524">
            <v>0</v>
          </cell>
          <cell r="H1524">
            <v>4</v>
          </cell>
          <cell r="I1524" t="str">
            <v>1x</v>
          </cell>
        </row>
        <row r="1525">
          <cell r="D1525">
            <v>2</v>
          </cell>
          <cell r="E1525">
            <v>0</v>
          </cell>
          <cell r="H1525">
            <v>4</v>
          </cell>
          <cell r="I1525" t="str">
            <v>1x</v>
          </cell>
        </row>
        <row r="1526">
          <cell r="D1526">
            <v>2</v>
          </cell>
          <cell r="E1526">
            <v>0</v>
          </cell>
          <cell r="H1526">
            <v>4</v>
          </cell>
          <cell r="I1526" t="str">
            <v>1x</v>
          </cell>
        </row>
        <row r="1527">
          <cell r="D1527">
            <v>1</v>
          </cell>
          <cell r="E1527">
            <v>0</v>
          </cell>
          <cell r="H1527">
            <v>4</v>
          </cell>
          <cell r="I1527" t="str">
            <v>1x</v>
          </cell>
        </row>
        <row r="1528">
          <cell r="D1528">
            <v>1</v>
          </cell>
          <cell r="E1528">
            <v>0</v>
          </cell>
          <cell r="H1528">
            <v>4</v>
          </cell>
          <cell r="I1528" t="str">
            <v>1x</v>
          </cell>
        </row>
        <row r="1529">
          <cell r="D1529">
            <v>1</v>
          </cell>
          <cell r="E1529">
            <v>0</v>
          </cell>
          <cell r="H1529">
            <v>4</v>
          </cell>
          <cell r="I1529" t="str">
            <v>1x</v>
          </cell>
        </row>
        <row r="1530">
          <cell r="D1530">
            <v>1</v>
          </cell>
          <cell r="E1530">
            <v>0</v>
          </cell>
          <cell r="H1530">
            <v>4</v>
          </cell>
          <cell r="I1530" t="str">
            <v>1x</v>
          </cell>
        </row>
        <row r="1531">
          <cell r="D1531">
            <v>1</v>
          </cell>
          <cell r="E1531">
            <v>0</v>
          </cell>
          <cell r="H1531">
            <v>4</v>
          </cell>
          <cell r="I1531" t="str">
            <v>1x</v>
          </cell>
        </row>
        <row r="1532">
          <cell r="D1532">
            <v>1</v>
          </cell>
          <cell r="E1532">
            <v>0</v>
          </cell>
          <cell r="H1532">
            <v>4</v>
          </cell>
          <cell r="I1532" t="str">
            <v>1x</v>
          </cell>
        </row>
        <row r="1533">
          <cell r="D1533">
            <v>1</v>
          </cell>
          <cell r="E1533">
            <v>0</v>
          </cell>
          <cell r="H1533">
            <v>4</v>
          </cell>
          <cell r="I1533" t="str">
            <v>1x</v>
          </cell>
        </row>
        <row r="1534">
          <cell r="D1534">
            <v>1</v>
          </cell>
          <cell r="E1534">
            <v>0</v>
          </cell>
          <cell r="H1534">
            <v>4</v>
          </cell>
          <cell r="I1534" t="str">
            <v>1x</v>
          </cell>
        </row>
        <row r="1535">
          <cell r="D1535">
            <v>1</v>
          </cell>
          <cell r="E1535">
            <v>0</v>
          </cell>
          <cell r="H1535">
            <v>4</v>
          </cell>
          <cell r="I1535" t="str">
            <v>1x</v>
          </cell>
        </row>
        <row r="1536">
          <cell r="D1536">
            <v>1</v>
          </cell>
          <cell r="E1536">
            <v>0</v>
          </cell>
          <cell r="H1536">
            <v>4</v>
          </cell>
          <cell r="I1536" t="str">
            <v>1x</v>
          </cell>
        </row>
        <row r="1537">
          <cell r="D1537">
            <v>2</v>
          </cell>
          <cell r="E1537">
            <v>0</v>
          </cell>
          <cell r="H1537">
            <v>4</v>
          </cell>
          <cell r="I1537" t="str">
            <v>1x</v>
          </cell>
        </row>
        <row r="1538">
          <cell r="D1538">
            <v>2</v>
          </cell>
          <cell r="E1538">
            <v>0</v>
          </cell>
          <cell r="H1538">
            <v>4</v>
          </cell>
          <cell r="I1538" t="str">
            <v>1x</v>
          </cell>
        </row>
        <row r="1539">
          <cell r="D1539">
            <v>1</v>
          </cell>
          <cell r="E1539">
            <v>0</v>
          </cell>
          <cell r="H1539">
            <v>4</v>
          </cell>
          <cell r="I1539" t="str">
            <v>1x</v>
          </cell>
        </row>
        <row r="1540">
          <cell r="D1540">
            <v>1</v>
          </cell>
          <cell r="E1540">
            <v>0</v>
          </cell>
          <cell r="H1540">
            <v>4</v>
          </cell>
          <cell r="I1540" t="str">
            <v>1x</v>
          </cell>
        </row>
        <row r="1541">
          <cell r="D1541">
            <v>2</v>
          </cell>
          <cell r="E1541">
            <v>0</v>
          </cell>
          <cell r="H1541">
            <v>4</v>
          </cell>
          <cell r="I1541" t="str">
            <v>1x</v>
          </cell>
        </row>
        <row r="1542">
          <cell r="D1542">
            <v>2</v>
          </cell>
          <cell r="E1542">
            <v>0</v>
          </cell>
          <cell r="H1542">
            <v>4</v>
          </cell>
          <cell r="I1542" t="str">
            <v>1x</v>
          </cell>
        </row>
        <row r="1543">
          <cell r="D1543">
            <v>1</v>
          </cell>
          <cell r="E1543">
            <v>0</v>
          </cell>
          <cell r="H1543">
            <v>4</v>
          </cell>
          <cell r="I1543" t="str">
            <v>1x</v>
          </cell>
        </row>
        <row r="1544">
          <cell r="D1544">
            <v>2</v>
          </cell>
          <cell r="E1544">
            <v>0</v>
          </cell>
          <cell r="H1544">
            <v>4</v>
          </cell>
          <cell r="I1544" t="str">
            <v>1x</v>
          </cell>
        </row>
        <row r="1545">
          <cell r="D1545">
            <v>1</v>
          </cell>
          <cell r="E1545">
            <v>0</v>
          </cell>
          <cell r="H1545">
            <v>4</v>
          </cell>
          <cell r="I1545" t="str">
            <v>1x</v>
          </cell>
        </row>
        <row r="1546">
          <cell r="D1546">
            <v>2</v>
          </cell>
          <cell r="E1546">
            <v>0</v>
          </cell>
          <cell r="H1546">
            <v>4</v>
          </cell>
          <cell r="I1546" t="str">
            <v>1x</v>
          </cell>
        </row>
        <row r="1547">
          <cell r="D1547">
            <v>2</v>
          </cell>
          <cell r="E1547">
            <v>0</v>
          </cell>
          <cell r="H1547">
            <v>4</v>
          </cell>
          <cell r="I1547" t="str">
            <v>1x</v>
          </cell>
        </row>
        <row r="1548">
          <cell r="D1548">
            <v>1</v>
          </cell>
          <cell r="E1548">
            <v>0</v>
          </cell>
          <cell r="H1548">
            <v>4</v>
          </cell>
          <cell r="I1548" t="str">
            <v>1x</v>
          </cell>
        </row>
        <row r="1549">
          <cell r="D1549">
            <v>2</v>
          </cell>
          <cell r="E1549">
            <v>0</v>
          </cell>
          <cell r="H1549">
            <v>4</v>
          </cell>
          <cell r="I1549" t="str">
            <v>1x</v>
          </cell>
        </row>
        <row r="1550">
          <cell r="D1550">
            <v>1</v>
          </cell>
          <cell r="E1550">
            <v>0</v>
          </cell>
          <cell r="H1550">
            <v>4</v>
          </cell>
          <cell r="I1550" t="str">
            <v>2x</v>
          </cell>
        </row>
        <row r="1551">
          <cell r="D1551">
            <v>1</v>
          </cell>
          <cell r="E1551">
            <v>0</v>
          </cell>
          <cell r="H1551">
            <v>4</v>
          </cell>
          <cell r="I1551" t="str">
            <v>2x</v>
          </cell>
        </row>
        <row r="1552">
          <cell r="D1552">
            <v>2</v>
          </cell>
          <cell r="E1552">
            <v>0</v>
          </cell>
          <cell r="H1552">
            <v>4</v>
          </cell>
          <cell r="I1552" t="str">
            <v>1x</v>
          </cell>
        </row>
        <row r="1553">
          <cell r="D1553">
            <v>2</v>
          </cell>
          <cell r="E1553">
            <v>0</v>
          </cell>
          <cell r="H1553">
            <v>4</v>
          </cell>
          <cell r="I1553" t="str">
            <v>1x</v>
          </cell>
        </row>
        <row r="1554">
          <cell r="D1554">
            <v>0</v>
          </cell>
          <cell r="E1554">
            <v>0</v>
          </cell>
          <cell r="H1554">
            <v>4</v>
          </cell>
          <cell r="I1554" t="str">
            <v>1x</v>
          </cell>
        </row>
        <row r="1555">
          <cell r="D1555">
            <v>1</v>
          </cell>
          <cell r="E1555">
            <v>0</v>
          </cell>
          <cell r="H1555">
            <v>4</v>
          </cell>
          <cell r="I1555" t="str">
            <v>1x</v>
          </cell>
        </row>
        <row r="1556">
          <cell r="D1556">
            <v>1</v>
          </cell>
          <cell r="E1556">
            <v>0</v>
          </cell>
          <cell r="H1556">
            <v>4</v>
          </cell>
          <cell r="I1556" t="str">
            <v>1x</v>
          </cell>
        </row>
        <row r="1557">
          <cell r="D1557">
            <v>1</v>
          </cell>
          <cell r="E1557">
            <v>0</v>
          </cell>
          <cell r="H1557">
            <v>4</v>
          </cell>
          <cell r="I1557" t="str">
            <v>1x</v>
          </cell>
        </row>
        <row r="1558">
          <cell r="D1558">
            <v>1</v>
          </cell>
          <cell r="E1558">
            <v>0</v>
          </cell>
          <cell r="H1558">
            <v>4</v>
          </cell>
          <cell r="I1558" t="str">
            <v>1x</v>
          </cell>
        </row>
        <row r="1559">
          <cell r="D1559">
            <v>1</v>
          </cell>
          <cell r="E1559">
            <v>0</v>
          </cell>
          <cell r="H1559">
            <v>4</v>
          </cell>
          <cell r="I1559" t="str">
            <v>1x</v>
          </cell>
        </row>
        <row r="1560">
          <cell r="D1560">
            <v>1</v>
          </cell>
          <cell r="E1560">
            <v>0</v>
          </cell>
          <cell r="H1560">
            <v>4</v>
          </cell>
          <cell r="I1560" t="str">
            <v>1x</v>
          </cell>
        </row>
        <row r="1561">
          <cell r="D1561">
            <v>2</v>
          </cell>
          <cell r="E1561">
            <v>0</v>
          </cell>
          <cell r="H1561">
            <v>4</v>
          </cell>
          <cell r="I1561" t="str">
            <v>1x</v>
          </cell>
        </row>
        <row r="1562">
          <cell r="D1562">
            <v>2</v>
          </cell>
          <cell r="E1562">
            <v>0</v>
          </cell>
          <cell r="H1562">
            <v>4</v>
          </cell>
          <cell r="I1562" t="str">
            <v>1x</v>
          </cell>
        </row>
        <row r="1563">
          <cell r="D1563">
            <v>2</v>
          </cell>
          <cell r="E1563">
            <v>0</v>
          </cell>
          <cell r="H1563">
            <v>4</v>
          </cell>
          <cell r="I1563" t="str">
            <v>1x</v>
          </cell>
        </row>
        <row r="1564">
          <cell r="D1564">
            <v>2</v>
          </cell>
          <cell r="E1564">
            <v>0</v>
          </cell>
          <cell r="H1564">
            <v>4</v>
          </cell>
          <cell r="I1564" t="str">
            <v>1x</v>
          </cell>
        </row>
        <row r="1565">
          <cell r="D1565">
            <v>1</v>
          </cell>
          <cell r="E1565">
            <v>0</v>
          </cell>
          <cell r="H1565">
            <v>4</v>
          </cell>
          <cell r="I1565" t="str">
            <v>1x</v>
          </cell>
        </row>
        <row r="1566">
          <cell r="D1566">
            <v>1</v>
          </cell>
          <cell r="E1566">
            <v>0</v>
          </cell>
          <cell r="H1566">
            <v>4</v>
          </cell>
          <cell r="I1566" t="str">
            <v>1x</v>
          </cell>
        </row>
        <row r="1567">
          <cell r="D1567">
            <v>2</v>
          </cell>
          <cell r="E1567">
            <v>0</v>
          </cell>
          <cell r="H1567">
            <v>4</v>
          </cell>
          <cell r="I1567" t="str">
            <v>1x</v>
          </cell>
        </row>
        <row r="1568">
          <cell r="D1568">
            <v>2</v>
          </cell>
          <cell r="E1568">
            <v>0</v>
          </cell>
          <cell r="H1568">
            <v>4</v>
          </cell>
          <cell r="I1568" t="str">
            <v>1x</v>
          </cell>
        </row>
        <row r="1569">
          <cell r="D1569">
            <v>1</v>
          </cell>
          <cell r="E1569">
            <v>0</v>
          </cell>
          <cell r="H1569">
            <v>4</v>
          </cell>
          <cell r="I1569" t="str">
            <v>1x</v>
          </cell>
        </row>
        <row r="1570">
          <cell r="D1570">
            <v>1</v>
          </cell>
          <cell r="E1570">
            <v>0</v>
          </cell>
          <cell r="H1570">
            <v>4</v>
          </cell>
          <cell r="I1570" t="str">
            <v>1x</v>
          </cell>
        </row>
        <row r="1571">
          <cell r="D1571">
            <v>2</v>
          </cell>
          <cell r="E1571">
            <v>0</v>
          </cell>
          <cell r="H1571">
            <v>4</v>
          </cell>
          <cell r="I1571" t="str">
            <v>1x</v>
          </cell>
        </row>
        <row r="1572">
          <cell r="D1572">
            <v>2</v>
          </cell>
          <cell r="E1572">
            <v>0</v>
          </cell>
          <cell r="H1572">
            <v>4</v>
          </cell>
          <cell r="I1572" t="str">
            <v>1x</v>
          </cell>
        </row>
        <row r="1573">
          <cell r="D1573">
            <v>1</v>
          </cell>
          <cell r="E1573">
            <v>0</v>
          </cell>
          <cell r="H1573">
            <v>4</v>
          </cell>
          <cell r="I1573" t="str">
            <v>1x</v>
          </cell>
        </row>
        <row r="1574">
          <cell r="D1574">
            <v>1</v>
          </cell>
          <cell r="E1574">
            <v>0</v>
          </cell>
          <cell r="H1574">
            <v>4</v>
          </cell>
          <cell r="I1574" t="str">
            <v>1x</v>
          </cell>
        </row>
        <row r="1575">
          <cell r="D1575">
            <v>1</v>
          </cell>
          <cell r="E1575">
            <v>0</v>
          </cell>
          <cell r="H1575">
            <v>4</v>
          </cell>
          <cell r="I1575" t="str">
            <v>1x</v>
          </cell>
        </row>
        <row r="1576">
          <cell r="D1576">
            <v>2</v>
          </cell>
          <cell r="E1576">
            <v>0</v>
          </cell>
          <cell r="H1576">
            <v>4</v>
          </cell>
          <cell r="I1576" t="str">
            <v>1x</v>
          </cell>
        </row>
        <row r="1577">
          <cell r="D1577">
            <v>2</v>
          </cell>
          <cell r="E1577">
            <v>0</v>
          </cell>
          <cell r="H1577">
            <v>4</v>
          </cell>
          <cell r="I1577" t="str">
            <v>1x</v>
          </cell>
        </row>
        <row r="1578">
          <cell r="D1578">
            <v>1</v>
          </cell>
          <cell r="E1578">
            <v>0</v>
          </cell>
          <cell r="H1578">
            <v>4</v>
          </cell>
          <cell r="I1578" t="str">
            <v>1x</v>
          </cell>
        </row>
        <row r="1579">
          <cell r="D1579">
            <v>2</v>
          </cell>
          <cell r="E1579">
            <v>0</v>
          </cell>
          <cell r="H1579">
            <v>4</v>
          </cell>
          <cell r="I1579" t="str">
            <v>1x</v>
          </cell>
        </row>
        <row r="1580">
          <cell r="D1580">
            <v>1</v>
          </cell>
          <cell r="E1580">
            <v>0</v>
          </cell>
          <cell r="H1580">
            <v>4</v>
          </cell>
          <cell r="I1580" t="str">
            <v>1x</v>
          </cell>
        </row>
        <row r="1581">
          <cell r="D1581">
            <v>1</v>
          </cell>
          <cell r="E1581">
            <v>0</v>
          </cell>
          <cell r="H1581">
            <v>4</v>
          </cell>
          <cell r="I1581" t="str">
            <v>1x</v>
          </cell>
        </row>
        <row r="1582">
          <cell r="D1582">
            <v>2</v>
          </cell>
          <cell r="E1582">
            <v>0</v>
          </cell>
          <cell r="H1582">
            <v>4</v>
          </cell>
          <cell r="I1582" t="str">
            <v>1x</v>
          </cell>
        </row>
        <row r="1583">
          <cell r="D1583">
            <v>2</v>
          </cell>
          <cell r="E1583">
            <v>0</v>
          </cell>
          <cell r="H1583">
            <v>4</v>
          </cell>
          <cell r="I1583" t="str">
            <v>1x</v>
          </cell>
        </row>
        <row r="1584">
          <cell r="D1584">
            <v>1</v>
          </cell>
          <cell r="E1584">
            <v>0</v>
          </cell>
          <cell r="H1584">
            <v>4</v>
          </cell>
          <cell r="I1584" t="str">
            <v>1x</v>
          </cell>
        </row>
        <row r="1585">
          <cell r="D1585">
            <v>1</v>
          </cell>
          <cell r="E1585">
            <v>0</v>
          </cell>
          <cell r="H1585">
            <v>4</v>
          </cell>
          <cell r="I1585" t="str">
            <v>1x</v>
          </cell>
        </row>
        <row r="1586">
          <cell r="D1586">
            <v>1</v>
          </cell>
          <cell r="E1586">
            <v>0</v>
          </cell>
          <cell r="H1586">
            <v>4</v>
          </cell>
          <cell r="I1586" t="str">
            <v>1x</v>
          </cell>
        </row>
        <row r="1587">
          <cell r="D1587">
            <v>1</v>
          </cell>
          <cell r="E1587">
            <v>0</v>
          </cell>
          <cell r="H1587">
            <v>4</v>
          </cell>
          <cell r="I1587" t="str">
            <v>1x</v>
          </cell>
        </row>
        <row r="1588">
          <cell r="D1588">
            <v>1</v>
          </cell>
          <cell r="E1588">
            <v>0</v>
          </cell>
          <cell r="H1588">
            <v>4</v>
          </cell>
          <cell r="I1588" t="str">
            <v>1x</v>
          </cell>
        </row>
        <row r="1589">
          <cell r="D1589">
            <v>2</v>
          </cell>
          <cell r="E1589">
            <v>0</v>
          </cell>
          <cell r="H1589">
            <v>4</v>
          </cell>
          <cell r="I1589" t="str">
            <v>1x</v>
          </cell>
        </row>
        <row r="1590">
          <cell r="D1590">
            <v>1</v>
          </cell>
          <cell r="E1590">
            <v>0</v>
          </cell>
          <cell r="H1590">
            <v>4</v>
          </cell>
          <cell r="I1590" t="str">
            <v>1x</v>
          </cell>
        </row>
        <row r="1591">
          <cell r="D1591">
            <v>1</v>
          </cell>
          <cell r="E1591">
            <v>0</v>
          </cell>
          <cell r="H1591">
            <v>4</v>
          </cell>
          <cell r="I1591" t="str">
            <v>1x</v>
          </cell>
        </row>
        <row r="1592">
          <cell r="D1592">
            <v>1</v>
          </cell>
          <cell r="E1592">
            <v>0</v>
          </cell>
          <cell r="H1592">
            <v>4</v>
          </cell>
          <cell r="I1592" t="str">
            <v>1x</v>
          </cell>
        </row>
        <row r="1593">
          <cell r="D1593">
            <v>1</v>
          </cell>
          <cell r="E1593">
            <v>0</v>
          </cell>
          <cell r="H1593">
            <v>4</v>
          </cell>
          <cell r="I1593" t="str">
            <v>1x</v>
          </cell>
        </row>
        <row r="1594">
          <cell r="D1594">
            <v>1</v>
          </cell>
          <cell r="E1594">
            <v>0</v>
          </cell>
          <cell r="H1594">
            <v>4</v>
          </cell>
          <cell r="I1594" t="str">
            <v>1x</v>
          </cell>
        </row>
        <row r="1595">
          <cell r="D1595">
            <v>1</v>
          </cell>
          <cell r="E1595">
            <v>0</v>
          </cell>
          <cell r="H1595">
            <v>4</v>
          </cell>
          <cell r="I1595" t="str">
            <v>1x</v>
          </cell>
        </row>
        <row r="1596">
          <cell r="D1596">
            <v>1</v>
          </cell>
          <cell r="E1596">
            <v>0</v>
          </cell>
          <cell r="H1596">
            <v>4</v>
          </cell>
          <cell r="I1596" t="str">
            <v>1x</v>
          </cell>
        </row>
        <row r="1597">
          <cell r="D1597">
            <v>1</v>
          </cell>
          <cell r="E1597">
            <v>0</v>
          </cell>
          <cell r="H1597">
            <v>4</v>
          </cell>
          <cell r="I1597" t="str">
            <v>1x</v>
          </cell>
        </row>
        <row r="1598">
          <cell r="D1598">
            <v>1</v>
          </cell>
          <cell r="E1598">
            <v>0</v>
          </cell>
          <cell r="H1598">
            <v>4</v>
          </cell>
          <cell r="I1598" t="str">
            <v>1x</v>
          </cell>
        </row>
        <row r="1599">
          <cell r="D1599">
            <v>1</v>
          </cell>
          <cell r="E1599">
            <v>0</v>
          </cell>
          <cell r="H1599">
            <v>4</v>
          </cell>
          <cell r="I1599" t="str">
            <v>1x</v>
          </cell>
        </row>
        <row r="1600">
          <cell r="D1600">
            <v>1</v>
          </cell>
          <cell r="E1600">
            <v>0</v>
          </cell>
          <cell r="H1600">
            <v>4</v>
          </cell>
          <cell r="I1600" t="str">
            <v>1x</v>
          </cell>
        </row>
        <row r="1601">
          <cell r="D1601">
            <v>1</v>
          </cell>
          <cell r="E1601">
            <v>0</v>
          </cell>
          <cell r="H1601">
            <v>4</v>
          </cell>
          <cell r="I1601" t="str">
            <v>1x</v>
          </cell>
        </row>
        <row r="1602">
          <cell r="D1602">
            <v>1</v>
          </cell>
          <cell r="E1602">
            <v>0</v>
          </cell>
          <cell r="H1602">
            <v>4</v>
          </cell>
          <cell r="I1602" t="str">
            <v>1x</v>
          </cell>
        </row>
        <row r="1603">
          <cell r="D1603">
            <v>1</v>
          </cell>
          <cell r="E1603">
            <v>0</v>
          </cell>
          <cell r="H1603">
            <v>4</v>
          </cell>
          <cell r="I1603" t="str">
            <v>1x</v>
          </cell>
        </row>
        <row r="1604">
          <cell r="D1604">
            <v>1</v>
          </cell>
          <cell r="E1604">
            <v>0</v>
          </cell>
          <cell r="H1604">
            <v>4</v>
          </cell>
          <cell r="I1604" t="str">
            <v>1x</v>
          </cell>
        </row>
        <row r="1605">
          <cell r="D1605">
            <v>1</v>
          </cell>
          <cell r="E1605">
            <v>0</v>
          </cell>
          <cell r="H1605">
            <v>4</v>
          </cell>
          <cell r="I1605" t="str">
            <v>1x</v>
          </cell>
        </row>
        <row r="1606">
          <cell r="D1606">
            <v>2</v>
          </cell>
          <cell r="E1606">
            <v>0</v>
          </cell>
          <cell r="H1606">
            <v>3</v>
          </cell>
          <cell r="I1606" t="str">
            <v>3x</v>
          </cell>
        </row>
        <row r="1607">
          <cell r="D1607">
            <v>2</v>
          </cell>
          <cell r="E1607">
            <v>0</v>
          </cell>
          <cell r="H1607">
            <v>3</v>
          </cell>
          <cell r="I1607" t="str">
            <v>3x</v>
          </cell>
        </row>
        <row r="1608">
          <cell r="D1608">
            <v>2</v>
          </cell>
          <cell r="E1608">
            <v>0</v>
          </cell>
          <cell r="H1608">
            <v>3</v>
          </cell>
          <cell r="I1608" t="str">
            <v>3x</v>
          </cell>
        </row>
        <row r="1609">
          <cell r="D1609">
            <v>2</v>
          </cell>
          <cell r="E1609">
            <v>0</v>
          </cell>
          <cell r="H1609">
            <v>3</v>
          </cell>
          <cell r="I1609" t="str">
            <v>3x</v>
          </cell>
        </row>
        <row r="1610">
          <cell r="D1610">
            <v>4</v>
          </cell>
          <cell r="E1610">
            <v>0</v>
          </cell>
          <cell r="H1610">
            <v>3</v>
          </cell>
          <cell r="I1610" t="str">
            <v>3x</v>
          </cell>
        </row>
        <row r="1611">
          <cell r="D1611">
            <v>4</v>
          </cell>
          <cell r="E1611">
            <v>0</v>
          </cell>
          <cell r="H1611">
            <v>3</v>
          </cell>
          <cell r="I1611" t="str">
            <v>3x</v>
          </cell>
        </row>
        <row r="1612">
          <cell r="D1612">
            <v>1</v>
          </cell>
          <cell r="E1612">
            <v>0</v>
          </cell>
          <cell r="H1612">
            <v>3</v>
          </cell>
          <cell r="I1612" t="str">
            <v>3x</v>
          </cell>
        </row>
        <row r="1613">
          <cell r="D1613">
            <v>4</v>
          </cell>
          <cell r="E1613">
            <v>0</v>
          </cell>
          <cell r="H1613">
            <v>3</v>
          </cell>
          <cell r="I1613" t="str">
            <v>3x</v>
          </cell>
        </row>
        <row r="1614">
          <cell r="D1614">
            <v>1</v>
          </cell>
          <cell r="E1614">
            <v>0</v>
          </cell>
          <cell r="H1614">
            <v>3</v>
          </cell>
          <cell r="I1614" t="str">
            <v>3x</v>
          </cell>
        </row>
        <row r="1615">
          <cell r="D1615">
            <v>4</v>
          </cell>
          <cell r="E1615">
            <v>0</v>
          </cell>
          <cell r="H1615">
            <v>3</v>
          </cell>
          <cell r="I1615" t="str">
            <v>3x</v>
          </cell>
        </row>
        <row r="1616">
          <cell r="D1616">
            <v>4</v>
          </cell>
          <cell r="E1616">
            <v>0</v>
          </cell>
          <cell r="H1616">
            <v>3</v>
          </cell>
          <cell r="I1616" t="str">
            <v>3x</v>
          </cell>
        </row>
        <row r="1617">
          <cell r="D1617">
            <v>1</v>
          </cell>
          <cell r="E1617">
            <v>0</v>
          </cell>
          <cell r="H1617">
            <v>3</v>
          </cell>
          <cell r="I1617" t="str">
            <v>3x</v>
          </cell>
        </row>
        <row r="1618">
          <cell r="D1618">
            <v>1</v>
          </cell>
          <cell r="E1618">
            <v>0</v>
          </cell>
          <cell r="H1618">
            <v>3</v>
          </cell>
          <cell r="I1618" t="str">
            <v>1x</v>
          </cell>
        </row>
        <row r="1619">
          <cell r="D1619">
            <v>1</v>
          </cell>
          <cell r="E1619">
            <v>0</v>
          </cell>
          <cell r="H1619">
            <v>3</v>
          </cell>
          <cell r="I1619" t="str">
            <v>1x</v>
          </cell>
        </row>
        <row r="1620">
          <cell r="D1620">
            <v>2</v>
          </cell>
          <cell r="E1620">
            <v>0</v>
          </cell>
          <cell r="H1620">
            <v>3</v>
          </cell>
          <cell r="I1620" t="str">
            <v>3x</v>
          </cell>
        </row>
        <row r="1621">
          <cell r="D1621">
            <v>2</v>
          </cell>
          <cell r="E1621">
            <v>0</v>
          </cell>
          <cell r="H1621">
            <v>3</v>
          </cell>
          <cell r="I1621" t="str">
            <v>3x</v>
          </cell>
        </row>
        <row r="1622">
          <cell r="D1622">
            <v>3</v>
          </cell>
          <cell r="E1622">
            <v>0</v>
          </cell>
          <cell r="H1622">
            <v>3</v>
          </cell>
          <cell r="I1622" t="str">
            <v>3x</v>
          </cell>
        </row>
        <row r="1623">
          <cell r="D1623">
            <v>3</v>
          </cell>
          <cell r="E1623">
            <v>0</v>
          </cell>
          <cell r="H1623">
            <v>3</v>
          </cell>
          <cell r="I1623" t="str">
            <v>3x</v>
          </cell>
        </row>
        <row r="1624">
          <cell r="D1624">
            <v>0</v>
          </cell>
          <cell r="E1624">
            <v>2</v>
          </cell>
          <cell r="H1624">
            <v>3</v>
          </cell>
          <cell r="I1624" t="str">
            <v>3x</v>
          </cell>
        </row>
        <row r="1625">
          <cell r="D1625">
            <v>0</v>
          </cell>
          <cell r="E1625">
            <v>0</v>
          </cell>
          <cell r="H1625">
            <v>3</v>
          </cell>
          <cell r="I1625" t="str">
            <v>3x</v>
          </cell>
        </row>
        <row r="1626">
          <cell r="D1626">
            <v>0</v>
          </cell>
          <cell r="E1626">
            <v>1</v>
          </cell>
          <cell r="H1626">
            <v>3</v>
          </cell>
          <cell r="I1626" t="str">
            <v>3x</v>
          </cell>
        </row>
        <row r="1627">
          <cell r="D1627">
            <v>0</v>
          </cell>
          <cell r="E1627">
            <v>1</v>
          </cell>
          <cell r="H1627">
            <v>3</v>
          </cell>
          <cell r="I1627" t="str">
            <v>3x</v>
          </cell>
        </row>
        <row r="1628">
          <cell r="D1628">
            <v>1</v>
          </cell>
          <cell r="E1628">
            <v>0</v>
          </cell>
          <cell r="H1628">
            <v>3</v>
          </cell>
          <cell r="I1628" t="str">
            <v>3x</v>
          </cell>
        </row>
        <row r="1629">
          <cell r="D1629">
            <v>0</v>
          </cell>
          <cell r="E1629">
            <v>1</v>
          </cell>
          <cell r="H1629">
            <v>3</v>
          </cell>
          <cell r="I1629" t="str">
            <v>3x</v>
          </cell>
        </row>
        <row r="1630">
          <cell r="D1630">
            <v>1</v>
          </cell>
          <cell r="E1630">
            <v>0</v>
          </cell>
          <cell r="H1630">
            <v>3</v>
          </cell>
          <cell r="I1630" t="str">
            <v>3x</v>
          </cell>
        </row>
        <row r="1631">
          <cell r="D1631">
            <v>2</v>
          </cell>
          <cell r="E1631">
            <v>0</v>
          </cell>
          <cell r="H1631">
            <v>3</v>
          </cell>
          <cell r="I1631" t="str">
            <v>3x</v>
          </cell>
        </row>
        <row r="1632">
          <cell r="D1632">
            <v>2</v>
          </cell>
          <cell r="E1632">
            <v>0</v>
          </cell>
          <cell r="H1632">
            <v>3</v>
          </cell>
          <cell r="I1632" t="str">
            <v>1x</v>
          </cell>
        </row>
        <row r="1633">
          <cell r="D1633">
            <v>2</v>
          </cell>
          <cell r="E1633">
            <v>0</v>
          </cell>
          <cell r="H1633">
            <v>3</v>
          </cell>
          <cell r="I1633" t="str">
            <v>1x</v>
          </cell>
        </row>
        <row r="1634">
          <cell r="D1634">
            <v>2</v>
          </cell>
          <cell r="E1634">
            <v>0</v>
          </cell>
          <cell r="H1634">
            <v>3</v>
          </cell>
          <cell r="I1634" t="str">
            <v>1x</v>
          </cell>
        </row>
        <row r="1635">
          <cell r="D1635">
            <v>2</v>
          </cell>
          <cell r="E1635">
            <v>0</v>
          </cell>
          <cell r="H1635">
            <v>3</v>
          </cell>
          <cell r="I1635" t="str">
            <v>1x</v>
          </cell>
        </row>
        <row r="1636">
          <cell r="D1636">
            <v>2</v>
          </cell>
          <cell r="E1636">
            <v>0</v>
          </cell>
          <cell r="H1636">
            <v>3</v>
          </cell>
          <cell r="I1636" t="str">
            <v>2x</v>
          </cell>
        </row>
        <row r="1637">
          <cell r="D1637">
            <v>2</v>
          </cell>
          <cell r="E1637">
            <v>0</v>
          </cell>
          <cell r="H1637">
            <v>3</v>
          </cell>
          <cell r="I1637" t="str">
            <v>2x</v>
          </cell>
        </row>
        <row r="1638">
          <cell r="D1638">
            <v>3</v>
          </cell>
          <cell r="E1638">
            <v>0</v>
          </cell>
          <cell r="H1638">
            <v>3</v>
          </cell>
          <cell r="I1638" t="str">
            <v>2x</v>
          </cell>
        </row>
        <row r="1639">
          <cell r="D1639">
            <v>3</v>
          </cell>
          <cell r="E1639">
            <v>0</v>
          </cell>
          <cell r="H1639">
            <v>3</v>
          </cell>
          <cell r="I1639" t="str">
            <v>2x</v>
          </cell>
        </row>
        <row r="1640">
          <cell r="D1640">
            <v>3</v>
          </cell>
          <cell r="E1640">
            <v>0</v>
          </cell>
          <cell r="H1640">
            <v>3</v>
          </cell>
          <cell r="I1640" t="str">
            <v>2x</v>
          </cell>
        </row>
        <row r="1641">
          <cell r="D1641">
            <v>2</v>
          </cell>
          <cell r="E1641">
            <v>0</v>
          </cell>
          <cell r="H1641">
            <v>3</v>
          </cell>
          <cell r="I1641" t="str">
            <v>2x</v>
          </cell>
        </row>
        <row r="1642">
          <cell r="D1642">
            <v>2</v>
          </cell>
          <cell r="E1642">
            <v>0</v>
          </cell>
          <cell r="H1642">
            <v>3</v>
          </cell>
          <cell r="I1642" t="str">
            <v>2x</v>
          </cell>
        </row>
        <row r="1643">
          <cell r="D1643">
            <v>2</v>
          </cell>
          <cell r="E1643">
            <v>0</v>
          </cell>
          <cell r="H1643">
            <v>3</v>
          </cell>
          <cell r="I1643" t="str">
            <v>1x</v>
          </cell>
        </row>
        <row r="1644">
          <cell r="D1644">
            <v>2</v>
          </cell>
          <cell r="E1644">
            <v>0</v>
          </cell>
          <cell r="H1644">
            <v>3</v>
          </cell>
          <cell r="I1644" t="str">
            <v>1x</v>
          </cell>
        </row>
        <row r="1645">
          <cell r="D1645">
            <v>1</v>
          </cell>
          <cell r="E1645">
            <v>0</v>
          </cell>
          <cell r="H1645">
            <v>3</v>
          </cell>
          <cell r="I1645" t="str">
            <v>1x</v>
          </cell>
        </row>
        <row r="1646">
          <cell r="D1646">
            <v>1</v>
          </cell>
          <cell r="E1646">
            <v>0</v>
          </cell>
          <cell r="H1646">
            <v>3</v>
          </cell>
          <cell r="I1646" t="str">
            <v>1x</v>
          </cell>
        </row>
        <row r="1647">
          <cell r="D1647">
            <v>2</v>
          </cell>
          <cell r="E1647">
            <v>0</v>
          </cell>
          <cell r="H1647">
            <v>3</v>
          </cell>
          <cell r="I1647" t="str">
            <v>1x</v>
          </cell>
        </row>
        <row r="1648">
          <cell r="D1648">
            <v>2</v>
          </cell>
          <cell r="E1648">
            <v>0</v>
          </cell>
          <cell r="H1648">
            <v>3</v>
          </cell>
          <cell r="I1648" t="str">
            <v>1x</v>
          </cell>
        </row>
        <row r="1649">
          <cell r="D1649">
            <v>2</v>
          </cell>
          <cell r="E1649">
            <v>0</v>
          </cell>
          <cell r="H1649">
            <v>3</v>
          </cell>
          <cell r="I1649" t="str">
            <v>1x</v>
          </cell>
        </row>
        <row r="1650">
          <cell r="D1650">
            <v>2</v>
          </cell>
          <cell r="E1650">
            <v>0</v>
          </cell>
          <cell r="H1650">
            <v>3</v>
          </cell>
          <cell r="I1650" t="str">
            <v>1x</v>
          </cell>
        </row>
        <row r="1651">
          <cell r="D1651">
            <v>1</v>
          </cell>
          <cell r="E1651">
            <v>0</v>
          </cell>
          <cell r="H1651">
            <v>3</v>
          </cell>
          <cell r="I1651" t="str">
            <v>1x</v>
          </cell>
        </row>
        <row r="1652">
          <cell r="D1652">
            <v>1</v>
          </cell>
          <cell r="E1652">
            <v>0</v>
          </cell>
          <cell r="H1652">
            <v>3</v>
          </cell>
          <cell r="I1652" t="str">
            <v>1x</v>
          </cell>
        </row>
        <row r="1653">
          <cell r="D1653">
            <v>1</v>
          </cell>
          <cell r="E1653">
            <v>0</v>
          </cell>
          <cell r="H1653">
            <v>3</v>
          </cell>
          <cell r="I1653" t="str">
            <v>2x</v>
          </cell>
        </row>
        <row r="1654">
          <cell r="D1654">
            <v>2</v>
          </cell>
          <cell r="E1654">
            <v>0</v>
          </cell>
          <cell r="H1654">
            <v>3</v>
          </cell>
          <cell r="I1654" t="str">
            <v>2x</v>
          </cell>
        </row>
        <row r="1655">
          <cell r="D1655">
            <v>1</v>
          </cell>
          <cell r="E1655">
            <v>0</v>
          </cell>
          <cell r="H1655">
            <v>3</v>
          </cell>
          <cell r="I1655" t="str">
            <v>2x</v>
          </cell>
        </row>
        <row r="1656">
          <cell r="D1656">
            <v>1</v>
          </cell>
          <cell r="E1656">
            <v>0</v>
          </cell>
          <cell r="H1656">
            <v>3</v>
          </cell>
          <cell r="I1656" t="str">
            <v>2x</v>
          </cell>
        </row>
        <row r="1657">
          <cell r="D1657">
            <v>1</v>
          </cell>
          <cell r="E1657">
            <v>0</v>
          </cell>
          <cell r="H1657">
            <v>3</v>
          </cell>
          <cell r="I1657" t="str">
            <v>2x</v>
          </cell>
        </row>
        <row r="1658">
          <cell r="D1658">
            <v>2</v>
          </cell>
          <cell r="E1658">
            <v>0</v>
          </cell>
          <cell r="H1658">
            <v>3</v>
          </cell>
          <cell r="I1658" t="str">
            <v>1x</v>
          </cell>
        </row>
        <row r="1659">
          <cell r="D1659">
            <v>1</v>
          </cell>
          <cell r="E1659">
            <v>0</v>
          </cell>
          <cell r="H1659">
            <v>3</v>
          </cell>
          <cell r="I1659" t="str">
            <v>1x</v>
          </cell>
        </row>
        <row r="1660">
          <cell r="D1660">
            <v>1</v>
          </cell>
          <cell r="E1660">
            <v>0</v>
          </cell>
          <cell r="H1660">
            <v>3</v>
          </cell>
          <cell r="I1660" t="str">
            <v>1x</v>
          </cell>
        </row>
        <row r="1661">
          <cell r="D1661">
            <v>2</v>
          </cell>
          <cell r="E1661">
            <v>0</v>
          </cell>
          <cell r="H1661">
            <v>3</v>
          </cell>
          <cell r="I1661" t="str">
            <v>1x</v>
          </cell>
        </row>
        <row r="1662">
          <cell r="D1662">
            <v>2</v>
          </cell>
          <cell r="E1662">
            <v>0</v>
          </cell>
          <cell r="H1662">
            <v>3</v>
          </cell>
          <cell r="I1662" t="str">
            <v>1x</v>
          </cell>
        </row>
        <row r="1663">
          <cell r="D1663">
            <v>1</v>
          </cell>
          <cell r="E1663">
            <v>0</v>
          </cell>
          <cell r="H1663">
            <v>3</v>
          </cell>
          <cell r="I1663" t="str">
            <v>1x</v>
          </cell>
        </row>
        <row r="1664">
          <cell r="D1664">
            <v>1</v>
          </cell>
          <cell r="E1664">
            <v>0</v>
          </cell>
          <cell r="H1664">
            <v>3</v>
          </cell>
          <cell r="I1664" t="str">
            <v>1x</v>
          </cell>
        </row>
        <row r="1665">
          <cell r="D1665">
            <v>1</v>
          </cell>
          <cell r="E1665">
            <v>0</v>
          </cell>
          <cell r="H1665">
            <v>3</v>
          </cell>
          <cell r="I1665" t="str">
            <v>1x</v>
          </cell>
        </row>
        <row r="1666">
          <cell r="D1666">
            <v>2</v>
          </cell>
          <cell r="E1666">
            <v>0</v>
          </cell>
          <cell r="H1666">
            <v>3</v>
          </cell>
          <cell r="I1666" t="str">
            <v>1x</v>
          </cell>
        </row>
        <row r="1667">
          <cell r="D1667">
            <v>1</v>
          </cell>
          <cell r="E1667">
            <v>0</v>
          </cell>
          <cell r="H1667">
            <v>3</v>
          </cell>
          <cell r="I1667" t="str">
            <v>1x</v>
          </cell>
        </row>
        <row r="1668">
          <cell r="D1668">
            <v>1</v>
          </cell>
          <cell r="E1668">
            <v>0</v>
          </cell>
          <cell r="H1668">
            <v>3</v>
          </cell>
          <cell r="I1668" t="str">
            <v>1x</v>
          </cell>
        </row>
        <row r="1669">
          <cell r="D1669">
            <v>2</v>
          </cell>
          <cell r="E1669">
            <v>0</v>
          </cell>
          <cell r="H1669">
            <v>3</v>
          </cell>
          <cell r="I1669" t="str">
            <v>1x</v>
          </cell>
        </row>
        <row r="1670">
          <cell r="D1670">
            <v>2</v>
          </cell>
          <cell r="E1670">
            <v>0</v>
          </cell>
          <cell r="H1670">
            <v>3</v>
          </cell>
          <cell r="I1670" t="str">
            <v>1x</v>
          </cell>
        </row>
        <row r="1671">
          <cell r="D1671">
            <v>2</v>
          </cell>
          <cell r="E1671">
            <v>0</v>
          </cell>
          <cell r="H1671">
            <v>3</v>
          </cell>
          <cell r="I1671" t="str">
            <v>1x</v>
          </cell>
        </row>
        <row r="1672">
          <cell r="D1672">
            <v>2</v>
          </cell>
          <cell r="E1672">
            <v>0</v>
          </cell>
          <cell r="H1672">
            <v>3</v>
          </cell>
          <cell r="I1672" t="str">
            <v>1x</v>
          </cell>
        </row>
        <row r="1673">
          <cell r="D1673">
            <v>1</v>
          </cell>
          <cell r="E1673">
            <v>0</v>
          </cell>
          <cell r="H1673">
            <v>3</v>
          </cell>
          <cell r="I1673" t="str">
            <v>1x</v>
          </cell>
        </row>
        <row r="1674">
          <cell r="D1674">
            <v>1</v>
          </cell>
          <cell r="E1674">
            <v>0</v>
          </cell>
          <cell r="H1674">
            <v>3</v>
          </cell>
          <cell r="I1674" t="str">
            <v>1x</v>
          </cell>
        </row>
        <row r="1675">
          <cell r="D1675">
            <v>2</v>
          </cell>
          <cell r="E1675">
            <v>0</v>
          </cell>
          <cell r="H1675">
            <v>3</v>
          </cell>
          <cell r="I1675" t="str">
            <v>1x</v>
          </cell>
        </row>
        <row r="1676">
          <cell r="D1676">
            <v>1</v>
          </cell>
          <cell r="E1676">
            <v>0</v>
          </cell>
          <cell r="H1676">
            <v>3</v>
          </cell>
          <cell r="I1676" t="str">
            <v>1x</v>
          </cell>
        </row>
        <row r="1677">
          <cell r="D1677">
            <v>1</v>
          </cell>
          <cell r="E1677">
            <v>0</v>
          </cell>
          <cell r="H1677">
            <v>3</v>
          </cell>
          <cell r="I1677" t="str">
            <v>1x</v>
          </cell>
        </row>
        <row r="1678">
          <cell r="D1678">
            <v>1</v>
          </cell>
          <cell r="E1678">
            <v>0</v>
          </cell>
          <cell r="H1678">
            <v>3</v>
          </cell>
          <cell r="I1678" t="str">
            <v>1x</v>
          </cell>
        </row>
        <row r="1679">
          <cell r="D1679">
            <v>1</v>
          </cell>
          <cell r="E1679">
            <v>0</v>
          </cell>
          <cell r="H1679">
            <v>3</v>
          </cell>
          <cell r="I1679" t="str">
            <v>1x</v>
          </cell>
        </row>
        <row r="1680">
          <cell r="D1680">
            <v>1</v>
          </cell>
          <cell r="E1680">
            <v>0</v>
          </cell>
          <cell r="H1680">
            <v>3</v>
          </cell>
          <cell r="I1680" t="str">
            <v>1x</v>
          </cell>
        </row>
        <row r="1681">
          <cell r="D1681">
            <v>1</v>
          </cell>
          <cell r="E1681">
            <v>0</v>
          </cell>
          <cell r="H1681">
            <v>3</v>
          </cell>
          <cell r="I1681" t="str">
            <v>1x</v>
          </cell>
        </row>
        <row r="1682">
          <cell r="D1682">
            <v>1</v>
          </cell>
          <cell r="E1682">
            <v>0</v>
          </cell>
          <cell r="H1682">
            <v>3</v>
          </cell>
          <cell r="I1682" t="str">
            <v>1x</v>
          </cell>
        </row>
        <row r="1683">
          <cell r="D1683">
            <v>1</v>
          </cell>
          <cell r="E1683">
            <v>0</v>
          </cell>
          <cell r="H1683">
            <v>3</v>
          </cell>
          <cell r="I1683" t="str">
            <v>1x</v>
          </cell>
        </row>
        <row r="1684">
          <cell r="D1684">
            <v>1</v>
          </cell>
          <cell r="E1684">
            <v>0</v>
          </cell>
          <cell r="H1684">
            <v>3</v>
          </cell>
          <cell r="I1684" t="str">
            <v>1x</v>
          </cell>
        </row>
        <row r="1685">
          <cell r="D1685">
            <v>2</v>
          </cell>
          <cell r="E1685">
            <v>0</v>
          </cell>
          <cell r="H1685">
            <v>3</v>
          </cell>
          <cell r="I1685" t="str">
            <v>1x</v>
          </cell>
        </row>
        <row r="1686">
          <cell r="D1686">
            <v>2</v>
          </cell>
          <cell r="E1686">
            <v>0</v>
          </cell>
          <cell r="H1686">
            <v>3</v>
          </cell>
          <cell r="I1686" t="str">
            <v>1x</v>
          </cell>
        </row>
        <row r="1687">
          <cell r="D1687">
            <v>1</v>
          </cell>
          <cell r="E1687">
            <v>0</v>
          </cell>
          <cell r="H1687">
            <v>3</v>
          </cell>
          <cell r="I1687" t="str">
            <v>1x</v>
          </cell>
        </row>
        <row r="1688">
          <cell r="D1688">
            <v>1</v>
          </cell>
          <cell r="E1688">
            <v>0</v>
          </cell>
          <cell r="H1688">
            <v>3</v>
          </cell>
          <cell r="I1688" t="str">
            <v>1x</v>
          </cell>
        </row>
        <row r="1689">
          <cell r="D1689">
            <v>1</v>
          </cell>
          <cell r="E1689">
            <v>0</v>
          </cell>
          <cell r="H1689">
            <v>3</v>
          </cell>
          <cell r="I1689" t="str">
            <v>1x</v>
          </cell>
        </row>
        <row r="1690">
          <cell r="D1690">
            <v>2</v>
          </cell>
          <cell r="E1690">
            <v>0</v>
          </cell>
          <cell r="H1690">
            <v>3</v>
          </cell>
          <cell r="I1690" t="str">
            <v>1x</v>
          </cell>
        </row>
        <row r="1691">
          <cell r="D1691">
            <v>1</v>
          </cell>
          <cell r="E1691">
            <v>0</v>
          </cell>
          <cell r="H1691">
            <v>3</v>
          </cell>
          <cell r="I1691" t="str">
            <v>1x</v>
          </cell>
        </row>
        <row r="1692">
          <cell r="D1692">
            <v>2</v>
          </cell>
          <cell r="E1692">
            <v>0</v>
          </cell>
          <cell r="H1692">
            <v>3</v>
          </cell>
          <cell r="I1692" t="str">
            <v>1x</v>
          </cell>
        </row>
        <row r="1693">
          <cell r="D1693">
            <v>1</v>
          </cell>
          <cell r="E1693">
            <v>0</v>
          </cell>
          <cell r="H1693">
            <v>3</v>
          </cell>
          <cell r="I1693" t="str">
            <v>1x</v>
          </cell>
        </row>
        <row r="1694">
          <cell r="D1694">
            <v>1</v>
          </cell>
          <cell r="E1694">
            <v>0</v>
          </cell>
          <cell r="H1694">
            <v>3</v>
          </cell>
          <cell r="I1694" t="str">
            <v>1x</v>
          </cell>
        </row>
        <row r="1695">
          <cell r="D1695">
            <v>1</v>
          </cell>
          <cell r="E1695">
            <v>0</v>
          </cell>
          <cell r="H1695">
            <v>3</v>
          </cell>
          <cell r="I1695" t="str">
            <v>1x</v>
          </cell>
        </row>
        <row r="1696">
          <cell r="D1696">
            <v>1</v>
          </cell>
          <cell r="E1696">
            <v>0</v>
          </cell>
          <cell r="H1696">
            <v>3</v>
          </cell>
          <cell r="I1696" t="str">
            <v>1x</v>
          </cell>
        </row>
        <row r="1697">
          <cell r="D1697">
            <v>2</v>
          </cell>
          <cell r="E1697">
            <v>0</v>
          </cell>
          <cell r="H1697">
            <v>3</v>
          </cell>
          <cell r="I1697" t="str">
            <v>1x</v>
          </cell>
        </row>
        <row r="1698">
          <cell r="D1698">
            <v>1</v>
          </cell>
          <cell r="E1698">
            <v>0</v>
          </cell>
          <cell r="H1698">
            <v>3</v>
          </cell>
          <cell r="I1698" t="str">
            <v>1x</v>
          </cell>
        </row>
        <row r="1699">
          <cell r="D1699">
            <v>1</v>
          </cell>
          <cell r="E1699">
            <v>0</v>
          </cell>
          <cell r="H1699">
            <v>3</v>
          </cell>
          <cell r="I1699" t="str">
            <v>1x</v>
          </cell>
        </row>
        <row r="1700">
          <cell r="D1700">
            <v>1</v>
          </cell>
          <cell r="E1700">
            <v>0</v>
          </cell>
          <cell r="H1700">
            <v>3</v>
          </cell>
          <cell r="I1700" t="str">
            <v>1x</v>
          </cell>
        </row>
        <row r="1701">
          <cell r="D1701">
            <v>1</v>
          </cell>
          <cell r="E1701">
            <v>0</v>
          </cell>
          <cell r="H1701">
            <v>3</v>
          </cell>
          <cell r="I1701" t="str">
            <v>1x</v>
          </cell>
        </row>
        <row r="1702">
          <cell r="D1702">
            <v>1</v>
          </cell>
          <cell r="E1702">
            <v>0</v>
          </cell>
          <cell r="H1702">
            <v>3</v>
          </cell>
          <cell r="I1702" t="str">
            <v>1x</v>
          </cell>
        </row>
        <row r="1703">
          <cell r="D1703">
            <v>1</v>
          </cell>
          <cell r="E1703">
            <v>0</v>
          </cell>
          <cell r="H1703">
            <v>3</v>
          </cell>
          <cell r="I1703" t="str">
            <v>1x</v>
          </cell>
        </row>
        <row r="1704">
          <cell r="D1704">
            <v>1</v>
          </cell>
          <cell r="E1704">
            <v>0</v>
          </cell>
          <cell r="H1704">
            <v>3</v>
          </cell>
          <cell r="I1704" t="str">
            <v>1x</v>
          </cell>
        </row>
        <row r="1705">
          <cell r="D1705">
            <v>1</v>
          </cell>
          <cell r="E1705">
            <v>0</v>
          </cell>
          <cell r="H1705">
            <v>3</v>
          </cell>
          <cell r="I1705" t="str">
            <v>1x</v>
          </cell>
        </row>
        <row r="1706">
          <cell r="D1706">
            <v>1</v>
          </cell>
          <cell r="E1706">
            <v>0</v>
          </cell>
          <cell r="H1706">
            <v>3</v>
          </cell>
          <cell r="I1706" t="str">
            <v>1x</v>
          </cell>
        </row>
        <row r="1707">
          <cell r="D1707">
            <v>1</v>
          </cell>
          <cell r="E1707">
            <v>0</v>
          </cell>
          <cell r="H1707">
            <v>3</v>
          </cell>
          <cell r="I1707" t="str">
            <v>1x</v>
          </cell>
        </row>
        <row r="1708">
          <cell r="D1708">
            <v>1</v>
          </cell>
          <cell r="E1708">
            <v>0</v>
          </cell>
          <cell r="H1708">
            <v>3</v>
          </cell>
          <cell r="I1708" t="str">
            <v>1x</v>
          </cell>
        </row>
        <row r="1709">
          <cell r="D1709">
            <v>1</v>
          </cell>
          <cell r="E1709">
            <v>0</v>
          </cell>
          <cell r="H1709">
            <v>3</v>
          </cell>
          <cell r="I1709" t="str">
            <v>1x</v>
          </cell>
        </row>
        <row r="1710">
          <cell r="D1710">
            <v>1</v>
          </cell>
          <cell r="E1710">
            <v>0</v>
          </cell>
          <cell r="H1710">
            <v>3</v>
          </cell>
          <cell r="I1710" t="str">
            <v>1x</v>
          </cell>
        </row>
        <row r="1711">
          <cell r="D1711">
            <v>1</v>
          </cell>
          <cell r="E1711">
            <v>0</v>
          </cell>
          <cell r="H1711">
            <v>3</v>
          </cell>
          <cell r="I1711" t="str">
            <v>1x</v>
          </cell>
        </row>
        <row r="1712">
          <cell r="D1712">
            <v>1</v>
          </cell>
          <cell r="E1712">
            <v>0</v>
          </cell>
          <cell r="H1712">
            <v>3</v>
          </cell>
          <cell r="I1712" t="str">
            <v>1x</v>
          </cell>
        </row>
        <row r="1713">
          <cell r="D1713">
            <v>1</v>
          </cell>
          <cell r="E1713">
            <v>0</v>
          </cell>
          <cell r="H1713">
            <v>3</v>
          </cell>
          <cell r="I1713" t="str">
            <v>1x</v>
          </cell>
        </row>
        <row r="1714">
          <cell r="D1714">
            <v>1</v>
          </cell>
          <cell r="E1714">
            <v>0</v>
          </cell>
          <cell r="H1714">
            <v>3</v>
          </cell>
          <cell r="I1714" t="str">
            <v>1x</v>
          </cell>
        </row>
        <row r="1715">
          <cell r="D1715">
            <v>1</v>
          </cell>
          <cell r="E1715">
            <v>0</v>
          </cell>
          <cell r="H1715">
            <v>3</v>
          </cell>
          <cell r="I1715" t="str">
            <v>1x</v>
          </cell>
        </row>
        <row r="1716">
          <cell r="D1716">
            <v>1</v>
          </cell>
          <cell r="E1716">
            <v>0</v>
          </cell>
          <cell r="H1716">
            <v>3</v>
          </cell>
          <cell r="I1716" t="str">
            <v>1x</v>
          </cell>
        </row>
        <row r="1717">
          <cell r="D1717">
            <v>1</v>
          </cell>
          <cell r="E1717">
            <v>0</v>
          </cell>
          <cell r="H1717">
            <v>3</v>
          </cell>
          <cell r="I1717" t="str">
            <v>1x</v>
          </cell>
        </row>
        <row r="1718">
          <cell r="D1718">
            <v>1</v>
          </cell>
          <cell r="E1718">
            <v>0</v>
          </cell>
          <cell r="H1718">
            <v>3</v>
          </cell>
          <cell r="I1718" t="str">
            <v>1x</v>
          </cell>
        </row>
        <row r="1719">
          <cell r="D1719">
            <v>1</v>
          </cell>
          <cell r="E1719">
            <v>0</v>
          </cell>
          <cell r="H1719">
            <v>3</v>
          </cell>
          <cell r="I1719" t="str">
            <v>1x</v>
          </cell>
        </row>
        <row r="1720">
          <cell r="D1720">
            <v>1</v>
          </cell>
          <cell r="E1720">
            <v>0</v>
          </cell>
          <cell r="H1720">
            <v>3</v>
          </cell>
          <cell r="I1720" t="str">
            <v>1x</v>
          </cell>
        </row>
        <row r="1721">
          <cell r="D1721">
            <v>2</v>
          </cell>
          <cell r="E1721">
            <v>0</v>
          </cell>
          <cell r="H1721">
            <v>3</v>
          </cell>
          <cell r="I1721" t="str">
            <v>1x</v>
          </cell>
        </row>
        <row r="1722">
          <cell r="D1722">
            <v>1</v>
          </cell>
          <cell r="E1722">
            <v>0</v>
          </cell>
          <cell r="H1722">
            <v>3</v>
          </cell>
          <cell r="I1722" t="str">
            <v>1x</v>
          </cell>
        </row>
        <row r="1723">
          <cell r="D1723">
            <v>1</v>
          </cell>
          <cell r="E1723">
            <v>0</v>
          </cell>
          <cell r="H1723">
            <v>3</v>
          </cell>
          <cell r="I1723" t="str">
            <v>1x</v>
          </cell>
        </row>
        <row r="1724">
          <cell r="D1724">
            <v>2</v>
          </cell>
          <cell r="E1724">
            <v>0</v>
          </cell>
          <cell r="H1724">
            <v>3</v>
          </cell>
          <cell r="I1724" t="str">
            <v>2x</v>
          </cell>
        </row>
        <row r="1725">
          <cell r="D1725">
            <v>2</v>
          </cell>
          <cell r="E1725">
            <v>0</v>
          </cell>
          <cell r="H1725">
            <v>3</v>
          </cell>
          <cell r="I1725" t="str">
            <v>2x</v>
          </cell>
        </row>
        <row r="1726">
          <cell r="D1726">
            <v>2</v>
          </cell>
          <cell r="E1726">
            <v>0</v>
          </cell>
          <cell r="H1726">
            <v>3</v>
          </cell>
          <cell r="I1726" t="str">
            <v>2x</v>
          </cell>
        </row>
        <row r="1727">
          <cell r="D1727">
            <v>2</v>
          </cell>
          <cell r="E1727">
            <v>0</v>
          </cell>
          <cell r="H1727">
            <v>3</v>
          </cell>
          <cell r="I1727" t="str">
            <v>2x</v>
          </cell>
        </row>
        <row r="1728">
          <cell r="D1728">
            <v>2</v>
          </cell>
          <cell r="E1728">
            <v>0</v>
          </cell>
          <cell r="H1728">
            <v>3</v>
          </cell>
          <cell r="I1728" t="str">
            <v>2x</v>
          </cell>
        </row>
        <row r="1729">
          <cell r="D1729">
            <v>2</v>
          </cell>
          <cell r="E1729">
            <v>0</v>
          </cell>
          <cell r="H1729">
            <v>3</v>
          </cell>
          <cell r="I1729" t="str">
            <v>2x</v>
          </cell>
        </row>
        <row r="1730">
          <cell r="D1730">
            <v>2</v>
          </cell>
          <cell r="E1730">
            <v>0</v>
          </cell>
          <cell r="H1730">
            <v>3</v>
          </cell>
          <cell r="I1730" t="str">
            <v>2x</v>
          </cell>
        </row>
        <row r="1731">
          <cell r="D1731">
            <v>2</v>
          </cell>
          <cell r="E1731">
            <v>0</v>
          </cell>
          <cell r="H1731">
            <v>3</v>
          </cell>
          <cell r="I1731" t="str">
            <v>2x</v>
          </cell>
        </row>
        <row r="1732">
          <cell r="D1732">
            <v>2</v>
          </cell>
          <cell r="E1732">
            <v>0</v>
          </cell>
          <cell r="H1732">
            <v>3</v>
          </cell>
          <cell r="I1732" t="str">
            <v>2x</v>
          </cell>
        </row>
        <row r="1733">
          <cell r="D1733">
            <v>1</v>
          </cell>
          <cell r="E1733">
            <v>0</v>
          </cell>
          <cell r="H1733">
            <v>3</v>
          </cell>
          <cell r="I1733" t="str">
            <v>1x</v>
          </cell>
        </row>
        <row r="1734">
          <cell r="D1734">
            <v>1</v>
          </cell>
          <cell r="E1734">
            <v>0</v>
          </cell>
          <cell r="H1734">
            <v>3</v>
          </cell>
          <cell r="I1734" t="str">
            <v>1x</v>
          </cell>
        </row>
        <row r="1735">
          <cell r="D1735">
            <v>2</v>
          </cell>
          <cell r="E1735">
            <v>0</v>
          </cell>
          <cell r="H1735">
            <v>3</v>
          </cell>
          <cell r="I1735" t="str">
            <v>1x</v>
          </cell>
        </row>
        <row r="1736">
          <cell r="D1736">
            <v>1</v>
          </cell>
          <cell r="E1736">
            <v>0</v>
          </cell>
          <cell r="H1736">
            <v>3</v>
          </cell>
          <cell r="I1736" t="str">
            <v>1x</v>
          </cell>
        </row>
        <row r="1737">
          <cell r="D1737">
            <v>1</v>
          </cell>
          <cell r="E1737">
            <v>0</v>
          </cell>
          <cell r="H1737">
            <v>3</v>
          </cell>
          <cell r="I1737" t="str">
            <v>1x</v>
          </cell>
        </row>
        <row r="1738">
          <cell r="D1738">
            <v>1</v>
          </cell>
          <cell r="E1738">
            <v>0</v>
          </cell>
          <cell r="H1738">
            <v>3</v>
          </cell>
          <cell r="I1738" t="str">
            <v>1x</v>
          </cell>
        </row>
        <row r="1739">
          <cell r="D1739">
            <v>2</v>
          </cell>
          <cell r="E1739">
            <v>0</v>
          </cell>
          <cell r="H1739">
            <v>3</v>
          </cell>
          <cell r="I1739" t="str">
            <v>1x</v>
          </cell>
        </row>
        <row r="1740">
          <cell r="D1740">
            <v>2</v>
          </cell>
          <cell r="E1740">
            <v>0</v>
          </cell>
          <cell r="H1740">
            <v>3</v>
          </cell>
          <cell r="I1740" t="str">
            <v>1x</v>
          </cell>
        </row>
        <row r="1741">
          <cell r="D1741">
            <v>2</v>
          </cell>
          <cell r="E1741">
            <v>0</v>
          </cell>
          <cell r="H1741">
            <v>3</v>
          </cell>
          <cell r="I1741" t="str">
            <v>1x</v>
          </cell>
        </row>
        <row r="1742">
          <cell r="D1742">
            <v>2</v>
          </cell>
          <cell r="E1742">
            <v>0</v>
          </cell>
          <cell r="H1742">
            <v>3</v>
          </cell>
          <cell r="I1742" t="str">
            <v>1x</v>
          </cell>
        </row>
        <row r="1743">
          <cell r="D1743">
            <v>1</v>
          </cell>
          <cell r="E1743">
            <v>0</v>
          </cell>
          <cell r="H1743">
            <v>3</v>
          </cell>
          <cell r="I1743" t="str">
            <v>1x</v>
          </cell>
        </row>
        <row r="1744">
          <cell r="D1744">
            <v>1</v>
          </cell>
          <cell r="E1744">
            <v>0</v>
          </cell>
          <cell r="H1744">
            <v>3</v>
          </cell>
          <cell r="I1744" t="str">
            <v>1x</v>
          </cell>
        </row>
        <row r="1745">
          <cell r="D1745">
            <v>1</v>
          </cell>
          <cell r="E1745">
            <v>0</v>
          </cell>
          <cell r="H1745">
            <v>3</v>
          </cell>
          <cell r="I1745" t="str">
            <v>1x</v>
          </cell>
        </row>
        <row r="1746">
          <cell r="D1746">
            <v>2</v>
          </cell>
          <cell r="E1746">
            <v>0</v>
          </cell>
          <cell r="H1746">
            <v>3</v>
          </cell>
          <cell r="I1746" t="str">
            <v>1x</v>
          </cell>
        </row>
        <row r="1747">
          <cell r="D1747">
            <v>2</v>
          </cell>
          <cell r="E1747">
            <v>0</v>
          </cell>
          <cell r="H1747">
            <v>3</v>
          </cell>
          <cell r="I1747" t="str">
            <v>1x</v>
          </cell>
        </row>
        <row r="1748">
          <cell r="D1748">
            <v>2</v>
          </cell>
          <cell r="E1748">
            <v>0</v>
          </cell>
          <cell r="H1748">
            <v>3</v>
          </cell>
          <cell r="I1748" t="str">
            <v>1x</v>
          </cell>
        </row>
        <row r="1749">
          <cell r="D1749">
            <v>2</v>
          </cell>
          <cell r="E1749">
            <v>0</v>
          </cell>
          <cell r="H1749">
            <v>3</v>
          </cell>
          <cell r="I1749" t="str">
            <v>1x</v>
          </cell>
        </row>
        <row r="1750">
          <cell r="D1750">
            <v>2</v>
          </cell>
          <cell r="E1750">
            <v>0</v>
          </cell>
          <cell r="H1750">
            <v>3</v>
          </cell>
          <cell r="I1750" t="str">
            <v>1x</v>
          </cell>
        </row>
        <row r="1751">
          <cell r="D1751">
            <v>2</v>
          </cell>
          <cell r="E1751">
            <v>0</v>
          </cell>
          <cell r="H1751">
            <v>3</v>
          </cell>
          <cell r="I1751" t="str">
            <v>1x</v>
          </cell>
        </row>
        <row r="1752">
          <cell r="D1752">
            <v>1</v>
          </cell>
          <cell r="E1752">
            <v>0</v>
          </cell>
          <cell r="H1752">
            <v>3</v>
          </cell>
          <cell r="I1752" t="str">
            <v>1x</v>
          </cell>
        </row>
        <row r="1753">
          <cell r="D1753">
            <v>2</v>
          </cell>
          <cell r="E1753">
            <v>0</v>
          </cell>
          <cell r="H1753">
            <v>3</v>
          </cell>
          <cell r="I1753" t="str">
            <v>1x</v>
          </cell>
        </row>
        <row r="1754">
          <cell r="D1754">
            <v>1</v>
          </cell>
          <cell r="E1754">
            <v>0</v>
          </cell>
          <cell r="H1754">
            <v>3</v>
          </cell>
          <cell r="I1754" t="str">
            <v>1x</v>
          </cell>
        </row>
        <row r="1755">
          <cell r="D1755">
            <v>1</v>
          </cell>
          <cell r="E1755">
            <v>0</v>
          </cell>
          <cell r="H1755">
            <v>3</v>
          </cell>
          <cell r="I1755" t="str">
            <v>1x</v>
          </cell>
        </row>
        <row r="1756">
          <cell r="D1756">
            <v>1</v>
          </cell>
          <cell r="E1756">
            <v>0</v>
          </cell>
          <cell r="H1756">
            <v>3</v>
          </cell>
          <cell r="I1756" t="str">
            <v>1x</v>
          </cell>
        </row>
        <row r="1757">
          <cell r="D1757">
            <v>1</v>
          </cell>
          <cell r="E1757">
            <v>0</v>
          </cell>
          <cell r="H1757">
            <v>3</v>
          </cell>
          <cell r="I1757" t="str">
            <v>1x</v>
          </cell>
        </row>
        <row r="1758">
          <cell r="D1758">
            <v>1</v>
          </cell>
          <cell r="E1758">
            <v>0</v>
          </cell>
          <cell r="H1758">
            <v>3</v>
          </cell>
          <cell r="I1758" t="str">
            <v>1x</v>
          </cell>
        </row>
        <row r="1759">
          <cell r="D1759">
            <v>2</v>
          </cell>
          <cell r="E1759">
            <v>0</v>
          </cell>
          <cell r="H1759">
            <v>3</v>
          </cell>
          <cell r="I1759" t="str">
            <v>1x</v>
          </cell>
        </row>
        <row r="1760">
          <cell r="D1760">
            <v>1</v>
          </cell>
          <cell r="E1760">
            <v>0</v>
          </cell>
          <cell r="H1760">
            <v>3</v>
          </cell>
          <cell r="I1760" t="str">
            <v>1x</v>
          </cell>
        </row>
        <row r="1761">
          <cell r="D1761">
            <v>2</v>
          </cell>
          <cell r="E1761">
            <v>0</v>
          </cell>
          <cell r="H1761">
            <v>3</v>
          </cell>
          <cell r="I1761" t="str">
            <v>1x</v>
          </cell>
        </row>
        <row r="1762">
          <cell r="D1762">
            <v>2</v>
          </cell>
          <cell r="E1762">
            <v>0</v>
          </cell>
          <cell r="H1762">
            <v>3</v>
          </cell>
          <cell r="I1762" t="str">
            <v>1x</v>
          </cell>
        </row>
        <row r="1763">
          <cell r="D1763">
            <v>2</v>
          </cell>
          <cell r="E1763">
            <v>0</v>
          </cell>
          <cell r="H1763">
            <v>3</v>
          </cell>
          <cell r="I1763" t="str">
            <v>1x</v>
          </cell>
        </row>
        <row r="1764">
          <cell r="D1764">
            <v>2</v>
          </cell>
          <cell r="E1764">
            <v>0</v>
          </cell>
          <cell r="H1764">
            <v>3</v>
          </cell>
          <cell r="I1764" t="str">
            <v>1x</v>
          </cell>
        </row>
        <row r="1765">
          <cell r="D1765">
            <v>3</v>
          </cell>
          <cell r="E1765">
            <v>0</v>
          </cell>
          <cell r="H1765">
            <v>3</v>
          </cell>
          <cell r="I1765" t="str">
            <v>2x</v>
          </cell>
        </row>
        <row r="1766">
          <cell r="D1766">
            <v>3</v>
          </cell>
          <cell r="E1766">
            <v>0</v>
          </cell>
          <cell r="H1766">
            <v>3</v>
          </cell>
          <cell r="I1766" t="str">
            <v>2x</v>
          </cell>
        </row>
        <row r="1767">
          <cell r="D1767">
            <v>1</v>
          </cell>
          <cell r="E1767">
            <v>0</v>
          </cell>
          <cell r="H1767">
            <v>3</v>
          </cell>
          <cell r="I1767" t="str">
            <v>2x</v>
          </cell>
        </row>
        <row r="1768">
          <cell r="D1768">
            <v>1</v>
          </cell>
          <cell r="E1768">
            <v>0</v>
          </cell>
          <cell r="H1768">
            <v>3</v>
          </cell>
          <cell r="I1768" t="str">
            <v>2x</v>
          </cell>
        </row>
        <row r="1769">
          <cell r="D1769">
            <v>1</v>
          </cell>
          <cell r="E1769">
            <v>0</v>
          </cell>
          <cell r="H1769">
            <v>3</v>
          </cell>
          <cell r="I1769" t="str">
            <v>2x</v>
          </cell>
        </row>
        <row r="1770">
          <cell r="D1770">
            <v>3</v>
          </cell>
          <cell r="E1770">
            <v>0</v>
          </cell>
          <cell r="H1770">
            <v>3</v>
          </cell>
          <cell r="I1770" t="str">
            <v>2x</v>
          </cell>
        </row>
        <row r="1771">
          <cell r="D1771">
            <v>2</v>
          </cell>
          <cell r="E1771">
            <v>0</v>
          </cell>
          <cell r="H1771">
            <v>3</v>
          </cell>
          <cell r="I1771" t="str">
            <v>2x</v>
          </cell>
        </row>
        <row r="1772">
          <cell r="D1772">
            <v>2</v>
          </cell>
          <cell r="E1772">
            <v>0</v>
          </cell>
          <cell r="H1772">
            <v>3</v>
          </cell>
          <cell r="I1772" t="str">
            <v>2x</v>
          </cell>
        </row>
        <row r="1773">
          <cell r="D1773">
            <v>2</v>
          </cell>
          <cell r="E1773">
            <v>0</v>
          </cell>
          <cell r="H1773">
            <v>3</v>
          </cell>
          <cell r="I1773" t="str">
            <v>2x</v>
          </cell>
        </row>
        <row r="1774">
          <cell r="D1774">
            <v>2</v>
          </cell>
          <cell r="E1774">
            <v>0</v>
          </cell>
          <cell r="H1774">
            <v>3</v>
          </cell>
          <cell r="I1774" t="str">
            <v>2x</v>
          </cell>
        </row>
        <row r="1775">
          <cell r="D1775">
            <v>2</v>
          </cell>
          <cell r="E1775">
            <v>0</v>
          </cell>
          <cell r="H1775">
            <v>3</v>
          </cell>
          <cell r="I1775" t="str">
            <v>2x</v>
          </cell>
        </row>
        <row r="1776">
          <cell r="D1776">
            <v>1</v>
          </cell>
          <cell r="E1776">
            <v>0</v>
          </cell>
          <cell r="H1776">
            <v>3</v>
          </cell>
          <cell r="I1776" t="str">
            <v>1x</v>
          </cell>
        </row>
        <row r="1777">
          <cell r="D1777">
            <v>1</v>
          </cell>
          <cell r="E1777">
            <v>0</v>
          </cell>
          <cell r="H1777">
            <v>3</v>
          </cell>
          <cell r="I1777" t="str">
            <v>1x</v>
          </cell>
        </row>
        <row r="1778">
          <cell r="D1778">
            <v>1</v>
          </cell>
          <cell r="E1778">
            <v>0</v>
          </cell>
          <cell r="H1778">
            <v>3</v>
          </cell>
          <cell r="I1778" t="str">
            <v>2x</v>
          </cell>
        </row>
        <row r="1779">
          <cell r="D1779">
            <v>1</v>
          </cell>
          <cell r="E1779">
            <v>0</v>
          </cell>
          <cell r="H1779">
            <v>3</v>
          </cell>
          <cell r="I1779" t="str">
            <v>2x</v>
          </cell>
        </row>
        <row r="1780">
          <cell r="D1780">
            <v>1</v>
          </cell>
          <cell r="E1780">
            <v>0</v>
          </cell>
          <cell r="H1780">
            <v>3</v>
          </cell>
          <cell r="I1780" t="str">
            <v>2x</v>
          </cell>
        </row>
        <row r="1781">
          <cell r="D1781">
            <v>2</v>
          </cell>
          <cell r="E1781">
            <v>0</v>
          </cell>
          <cell r="H1781">
            <v>3</v>
          </cell>
          <cell r="I1781" t="str">
            <v>1x</v>
          </cell>
        </row>
        <row r="1782">
          <cell r="D1782">
            <v>2</v>
          </cell>
          <cell r="E1782">
            <v>0</v>
          </cell>
          <cell r="H1782">
            <v>3</v>
          </cell>
          <cell r="I1782" t="str">
            <v>1x</v>
          </cell>
        </row>
        <row r="1783">
          <cell r="D1783">
            <v>2</v>
          </cell>
          <cell r="E1783">
            <v>0</v>
          </cell>
          <cell r="H1783">
            <v>3</v>
          </cell>
          <cell r="I1783" t="str">
            <v>1x</v>
          </cell>
        </row>
        <row r="1784">
          <cell r="D1784">
            <v>1</v>
          </cell>
          <cell r="E1784">
            <v>0</v>
          </cell>
          <cell r="H1784">
            <v>3</v>
          </cell>
          <cell r="I1784" t="str">
            <v>1x</v>
          </cell>
        </row>
        <row r="1785">
          <cell r="D1785">
            <v>1</v>
          </cell>
          <cell r="E1785">
            <v>0</v>
          </cell>
          <cell r="H1785">
            <v>3</v>
          </cell>
          <cell r="I1785" t="str">
            <v>1x</v>
          </cell>
        </row>
        <row r="1786">
          <cell r="D1786">
            <v>1</v>
          </cell>
          <cell r="E1786">
            <v>0</v>
          </cell>
          <cell r="H1786">
            <v>3</v>
          </cell>
          <cell r="I1786" t="str">
            <v>1x</v>
          </cell>
        </row>
        <row r="1787">
          <cell r="D1787">
            <v>1</v>
          </cell>
          <cell r="E1787">
            <v>0</v>
          </cell>
          <cell r="H1787">
            <v>3</v>
          </cell>
          <cell r="I1787" t="str">
            <v>1x</v>
          </cell>
        </row>
        <row r="1788">
          <cell r="D1788">
            <v>1</v>
          </cell>
          <cell r="E1788">
            <v>0</v>
          </cell>
          <cell r="H1788">
            <v>3</v>
          </cell>
          <cell r="I1788" t="str">
            <v>1x</v>
          </cell>
        </row>
        <row r="1789">
          <cell r="D1789">
            <v>2</v>
          </cell>
          <cell r="E1789">
            <v>0</v>
          </cell>
          <cell r="H1789">
            <v>3</v>
          </cell>
          <cell r="I1789" t="str">
            <v>1x</v>
          </cell>
        </row>
        <row r="1790">
          <cell r="D1790">
            <v>2</v>
          </cell>
          <cell r="E1790">
            <v>0</v>
          </cell>
          <cell r="H1790">
            <v>3</v>
          </cell>
          <cell r="I1790" t="str">
            <v>1x</v>
          </cell>
        </row>
        <row r="1791">
          <cell r="D1791">
            <v>2</v>
          </cell>
          <cell r="E1791">
            <v>0</v>
          </cell>
          <cell r="H1791">
            <v>3</v>
          </cell>
          <cell r="I1791" t="str">
            <v>2x</v>
          </cell>
        </row>
        <row r="1792">
          <cell r="D1792">
            <v>2</v>
          </cell>
          <cell r="E1792">
            <v>0</v>
          </cell>
          <cell r="H1792">
            <v>3</v>
          </cell>
          <cell r="I1792" t="str">
            <v>2x</v>
          </cell>
        </row>
        <row r="1793">
          <cell r="D1793">
            <v>4</v>
          </cell>
          <cell r="E1793">
            <v>0</v>
          </cell>
          <cell r="H1793">
            <v>3</v>
          </cell>
          <cell r="I1793" t="str">
            <v>2x</v>
          </cell>
        </row>
        <row r="1794">
          <cell r="D1794">
            <v>3</v>
          </cell>
          <cell r="E1794">
            <v>0</v>
          </cell>
          <cell r="H1794">
            <v>3</v>
          </cell>
          <cell r="I1794" t="str">
            <v>2x</v>
          </cell>
        </row>
        <row r="1795">
          <cell r="D1795">
            <v>2</v>
          </cell>
          <cell r="E1795">
            <v>0</v>
          </cell>
          <cell r="H1795">
            <v>3</v>
          </cell>
          <cell r="I1795" t="str">
            <v>2x</v>
          </cell>
        </row>
        <row r="1796">
          <cell r="D1796">
            <v>1</v>
          </cell>
          <cell r="E1796">
            <v>0</v>
          </cell>
          <cell r="H1796">
            <v>3</v>
          </cell>
          <cell r="I1796" t="str">
            <v>1x</v>
          </cell>
        </row>
        <row r="1797">
          <cell r="D1797">
            <v>0</v>
          </cell>
          <cell r="E1797">
            <v>0</v>
          </cell>
          <cell r="H1797">
            <v>3</v>
          </cell>
          <cell r="I1797" t="str">
            <v>1x</v>
          </cell>
        </row>
        <row r="1798">
          <cell r="D1798">
            <v>2</v>
          </cell>
          <cell r="E1798">
            <v>0</v>
          </cell>
          <cell r="H1798">
            <v>3</v>
          </cell>
          <cell r="I1798" t="str">
            <v>1x</v>
          </cell>
        </row>
        <row r="1799">
          <cell r="D1799">
            <v>2</v>
          </cell>
          <cell r="E1799">
            <v>0</v>
          </cell>
          <cell r="H1799">
            <v>3</v>
          </cell>
          <cell r="I1799" t="str">
            <v>1x</v>
          </cell>
        </row>
        <row r="1800">
          <cell r="D1800">
            <v>2</v>
          </cell>
          <cell r="E1800">
            <v>0</v>
          </cell>
          <cell r="H1800">
            <v>3</v>
          </cell>
          <cell r="I1800" t="str">
            <v>1x</v>
          </cell>
        </row>
        <row r="1801">
          <cell r="D1801">
            <v>1</v>
          </cell>
          <cell r="E1801">
            <v>0</v>
          </cell>
          <cell r="H1801">
            <v>3</v>
          </cell>
          <cell r="I1801" t="str">
            <v>1x</v>
          </cell>
        </row>
        <row r="1802">
          <cell r="D1802">
            <v>1</v>
          </cell>
          <cell r="E1802">
            <v>0</v>
          </cell>
          <cell r="H1802">
            <v>3</v>
          </cell>
          <cell r="I1802" t="str">
            <v>1x</v>
          </cell>
        </row>
        <row r="1803">
          <cell r="D1803">
            <v>1</v>
          </cell>
          <cell r="E1803">
            <v>0</v>
          </cell>
          <cell r="H1803">
            <v>3</v>
          </cell>
          <cell r="I1803" t="str">
            <v>1x</v>
          </cell>
        </row>
        <row r="1804">
          <cell r="D1804">
            <v>1</v>
          </cell>
          <cell r="E1804">
            <v>0</v>
          </cell>
          <cell r="H1804">
            <v>3</v>
          </cell>
          <cell r="I1804" t="str">
            <v>1x</v>
          </cell>
        </row>
        <row r="1805">
          <cell r="D1805">
            <v>1</v>
          </cell>
          <cell r="E1805">
            <v>0</v>
          </cell>
          <cell r="H1805">
            <v>3</v>
          </cell>
          <cell r="I1805" t="str">
            <v>2x</v>
          </cell>
        </row>
        <row r="1806">
          <cell r="D1806">
            <v>1</v>
          </cell>
          <cell r="E1806">
            <v>0</v>
          </cell>
          <cell r="H1806">
            <v>3</v>
          </cell>
          <cell r="I1806" t="str">
            <v>2x</v>
          </cell>
        </row>
        <row r="1807">
          <cell r="D1807">
            <v>1</v>
          </cell>
          <cell r="E1807">
            <v>0</v>
          </cell>
          <cell r="H1807">
            <v>3</v>
          </cell>
          <cell r="I1807" t="str">
            <v>1x</v>
          </cell>
        </row>
        <row r="1808">
          <cell r="D1808">
            <v>1</v>
          </cell>
          <cell r="E1808">
            <v>0</v>
          </cell>
          <cell r="H1808">
            <v>3</v>
          </cell>
          <cell r="I1808" t="str">
            <v>1x</v>
          </cell>
        </row>
        <row r="1809">
          <cell r="D1809">
            <v>1</v>
          </cell>
          <cell r="E1809">
            <v>0</v>
          </cell>
          <cell r="H1809">
            <v>3</v>
          </cell>
          <cell r="I1809" t="str">
            <v>1x</v>
          </cell>
        </row>
        <row r="1810">
          <cell r="D1810">
            <v>1</v>
          </cell>
          <cell r="E1810">
            <v>0</v>
          </cell>
          <cell r="H1810">
            <v>3</v>
          </cell>
          <cell r="I1810" t="str">
            <v>1x</v>
          </cell>
        </row>
        <row r="1811">
          <cell r="D1811">
            <v>2</v>
          </cell>
          <cell r="E1811">
            <v>0</v>
          </cell>
          <cell r="H1811">
            <v>3</v>
          </cell>
          <cell r="I1811" t="str">
            <v>1x</v>
          </cell>
        </row>
        <row r="1812">
          <cell r="D1812">
            <v>1</v>
          </cell>
          <cell r="E1812">
            <v>0</v>
          </cell>
          <cell r="H1812">
            <v>3</v>
          </cell>
          <cell r="I1812" t="str">
            <v>1x</v>
          </cell>
        </row>
        <row r="1813">
          <cell r="D1813">
            <v>1</v>
          </cell>
          <cell r="E1813">
            <v>0</v>
          </cell>
          <cell r="H1813">
            <v>3</v>
          </cell>
          <cell r="I1813" t="str">
            <v>1x</v>
          </cell>
        </row>
        <row r="1814">
          <cell r="D1814">
            <v>1</v>
          </cell>
          <cell r="E1814">
            <v>0</v>
          </cell>
          <cell r="H1814">
            <v>3</v>
          </cell>
          <cell r="I1814" t="str">
            <v>1x</v>
          </cell>
        </row>
        <row r="1815">
          <cell r="D1815">
            <v>2</v>
          </cell>
          <cell r="E1815">
            <v>0</v>
          </cell>
          <cell r="H1815">
            <v>3</v>
          </cell>
          <cell r="I1815" t="str">
            <v>1x</v>
          </cell>
        </row>
        <row r="1816">
          <cell r="D1816">
            <v>1</v>
          </cell>
          <cell r="E1816">
            <v>0</v>
          </cell>
          <cell r="H1816">
            <v>3</v>
          </cell>
          <cell r="I1816" t="str">
            <v>1x</v>
          </cell>
        </row>
        <row r="1817">
          <cell r="D1817">
            <v>1</v>
          </cell>
          <cell r="E1817">
            <v>0</v>
          </cell>
          <cell r="H1817">
            <v>3</v>
          </cell>
          <cell r="I1817" t="str">
            <v>1x</v>
          </cell>
        </row>
        <row r="1818">
          <cell r="D1818">
            <v>1</v>
          </cell>
          <cell r="E1818">
            <v>0</v>
          </cell>
          <cell r="H1818">
            <v>3</v>
          </cell>
          <cell r="I1818" t="str">
            <v>1x</v>
          </cell>
        </row>
        <row r="1819">
          <cell r="D1819">
            <v>1</v>
          </cell>
          <cell r="E1819">
            <v>0</v>
          </cell>
          <cell r="H1819">
            <v>3</v>
          </cell>
          <cell r="I1819" t="str">
            <v>1x</v>
          </cell>
        </row>
        <row r="1820">
          <cell r="D1820">
            <v>2</v>
          </cell>
          <cell r="E1820">
            <v>0</v>
          </cell>
          <cell r="H1820">
            <v>3</v>
          </cell>
          <cell r="I1820" t="str">
            <v>1x</v>
          </cell>
        </row>
        <row r="1821">
          <cell r="D1821">
            <v>2</v>
          </cell>
          <cell r="E1821">
            <v>0</v>
          </cell>
          <cell r="H1821">
            <v>3</v>
          </cell>
          <cell r="I1821" t="str">
            <v>1x</v>
          </cell>
        </row>
        <row r="1822">
          <cell r="D1822">
            <v>1</v>
          </cell>
          <cell r="E1822">
            <v>0</v>
          </cell>
          <cell r="H1822">
            <v>3</v>
          </cell>
          <cell r="I1822" t="str">
            <v>1x</v>
          </cell>
        </row>
        <row r="1823">
          <cell r="D1823">
            <v>2</v>
          </cell>
          <cell r="E1823">
            <v>0</v>
          </cell>
          <cell r="H1823">
            <v>3</v>
          </cell>
          <cell r="I1823" t="str">
            <v>1x</v>
          </cell>
        </row>
        <row r="1824">
          <cell r="D1824">
            <v>1</v>
          </cell>
          <cell r="E1824">
            <v>0</v>
          </cell>
          <cell r="H1824">
            <v>3</v>
          </cell>
          <cell r="I1824" t="str">
            <v>1x</v>
          </cell>
        </row>
        <row r="1825">
          <cell r="D1825">
            <v>1</v>
          </cell>
          <cell r="E1825">
            <v>0</v>
          </cell>
          <cell r="H1825">
            <v>3</v>
          </cell>
          <cell r="I1825" t="str">
            <v>1x</v>
          </cell>
        </row>
        <row r="1826">
          <cell r="D1826">
            <v>1</v>
          </cell>
          <cell r="E1826">
            <v>0</v>
          </cell>
          <cell r="H1826">
            <v>3</v>
          </cell>
          <cell r="I1826" t="str">
            <v>1x</v>
          </cell>
        </row>
        <row r="1827">
          <cell r="D1827">
            <v>1</v>
          </cell>
          <cell r="E1827">
            <v>0</v>
          </cell>
          <cell r="H1827">
            <v>3</v>
          </cell>
          <cell r="I1827" t="str">
            <v>1x</v>
          </cell>
        </row>
        <row r="1828">
          <cell r="D1828">
            <v>1</v>
          </cell>
          <cell r="E1828">
            <v>0</v>
          </cell>
          <cell r="H1828">
            <v>3</v>
          </cell>
          <cell r="I1828" t="str">
            <v>1x</v>
          </cell>
        </row>
        <row r="1829">
          <cell r="D1829">
            <v>1</v>
          </cell>
          <cell r="E1829">
            <v>0</v>
          </cell>
          <cell r="H1829">
            <v>3</v>
          </cell>
          <cell r="I1829" t="str">
            <v>1x</v>
          </cell>
        </row>
        <row r="1830">
          <cell r="D1830">
            <v>1</v>
          </cell>
          <cell r="E1830">
            <v>0</v>
          </cell>
          <cell r="H1830">
            <v>3</v>
          </cell>
          <cell r="I1830" t="str">
            <v>1x</v>
          </cell>
        </row>
        <row r="1831">
          <cell r="D1831">
            <v>1</v>
          </cell>
          <cell r="E1831">
            <v>0</v>
          </cell>
          <cell r="H1831">
            <v>3</v>
          </cell>
          <cell r="I1831" t="str">
            <v>1x</v>
          </cell>
        </row>
        <row r="1832">
          <cell r="D1832">
            <v>1</v>
          </cell>
          <cell r="E1832">
            <v>0</v>
          </cell>
          <cell r="H1832">
            <v>3</v>
          </cell>
          <cell r="I1832" t="str">
            <v>1x</v>
          </cell>
        </row>
        <row r="1833">
          <cell r="D1833">
            <v>1</v>
          </cell>
          <cell r="E1833">
            <v>0</v>
          </cell>
          <cell r="H1833">
            <v>3</v>
          </cell>
          <cell r="I1833" t="str">
            <v>1x</v>
          </cell>
        </row>
        <row r="1834">
          <cell r="D1834">
            <v>1</v>
          </cell>
          <cell r="E1834">
            <v>0</v>
          </cell>
          <cell r="H1834">
            <v>3</v>
          </cell>
          <cell r="I1834" t="str">
            <v>1x</v>
          </cell>
        </row>
        <row r="1835">
          <cell r="D1835">
            <v>1</v>
          </cell>
          <cell r="E1835">
            <v>0</v>
          </cell>
          <cell r="H1835">
            <v>3</v>
          </cell>
          <cell r="I1835" t="str">
            <v>1x</v>
          </cell>
        </row>
        <row r="1836">
          <cell r="D1836">
            <v>1</v>
          </cell>
          <cell r="E1836">
            <v>0</v>
          </cell>
          <cell r="H1836">
            <v>3</v>
          </cell>
          <cell r="I1836" t="str">
            <v>1x</v>
          </cell>
        </row>
        <row r="1837">
          <cell r="D1837">
            <v>1</v>
          </cell>
          <cell r="E1837">
            <v>0</v>
          </cell>
          <cell r="H1837">
            <v>3</v>
          </cell>
          <cell r="I1837" t="str">
            <v>1x</v>
          </cell>
        </row>
        <row r="1838">
          <cell r="D1838">
            <v>1</v>
          </cell>
          <cell r="E1838">
            <v>0</v>
          </cell>
          <cell r="H1838">
            <v>3</v>
          </cell>
          <cell r="I1838" t="str">
            <v>1x</v>
          </cell>
        </row>
        <row r="1839">
          <cell r="D1839">
            <v>1</v>
          </cell>
          <cell r="E1839">
            <v>0</v>
          </cell>
          <cell r="H1839">
            <v>3</v>
          </cell>
          <cell r="I1839" t="str">
            <v>1x</v>
          </cell>
        </row>
        <row r="1840">
          <cell r="D1840">
            <v>1</v>
          </cell>
          <cell r="E1840">
            <v>0</v>
          </cell>
          <cell r="H1840">
            <v>3</v>
          </cell>
          <cell r="I1840" t="str">
            <v>1x</v>
          </cell>
        </row>
        <row r="1841">
          <cell r="D1841">
            <v>1</v>
          </cell>
          <cell r="E1841">
            <v>0</v>
          </cell>
          <cell r="H1841">
            <v>3</v>
          </cell>
          <cell r="I1841" t="str">
            <v>1x</v>
          </cell>
        </row>
        <row r="1842">
          <cell r="D1842">
            <v>1</v>
          </cell>
          <cell r="E1842">
            <v>0</v>
          </cell>
          <cell r="H1842">
            <v>3</v>
          </cell>
          <cell r="I1842" t="str">
            <v>1x</v>
          </cell>
        </row>
        <row r="1843">
          <cell r="D1843">
            <v>1</v>
          </cell>
          <cell r="E1843">
            <v>0</v>
          </cell>
          <cell r="H1843">
            <v>3</v>
          </cell>
          <cell r="I1843" t="str">
            <v>1x</v>
          </cell>
        </row>
        <row r="1844">
          <cell r="D1844">
            <v>1</v>
          </cell>
          <cell r="E1844">
            <v>0</v>
          </cell>
          <cell r="H1844">
            <v>3</v>
          </cell>
          <cell r="I1844" t="str">
            <v>1x</v>
          </cell>
        </row>
        <row r="1845">
          <cell r="D1845">
            <v>1</v>
          </cell>
          <cell r="E1845">
            <v>0</v>
          </cell>
          <cell r="H1845">
            <v>3</v>
          </cell>
          <cell r="I1845" t="str">
            <v>1x</v>
          </cell>
        </row>
        <row r="1846">
          <cell r="D1846">
            <v>1</v>
          </cell>
          <cell r="E1846">
            <v>0</v>
          </cell>
          <cell r="H1846">
            <v>3</v>
          </cell>
          <cell r="I1846" t="str">
            <v>1x</v>
          </cell>
        </row>
        <row r="1847">
          <cell r="D1847">
            <v>0</v>
          </cell>
          <cell r="E1847">
            <v>2</v>
          </cell>
          <cell r="H1847">
            <v>3</v>
          </cell>
          <cell r="I1847" t="str">
            <v>1x</v>
          </cell>
        </row>
        <row r="1848">
          <cell r="D1848">
            <v>0</v>
          </cell>
          <cell r="E1848">
            <v>2</v>
          </cell>
          <cell r="H1848">
            <v>3</v>
          </cell>
          <cell r="I1848" t="str">
            <v>1x</v>
          </cell>
        </row>
        <row r="1849">
          <cell r="D1849">
            <v>2</v>
          </cell>
          <cell r="E1849">
            <v>0</v>
          </cell>
          <cell r="H1849">
            <v>3</v>
          </cell>
          <cell r="I1849" t="str">
            <v>1x</v>
          </cell>
        </row>
        <row r="1850">
          <cell r="D1850">
            <v>2</v>
          </cell>
          <cell r="E1850">
            <v>0</v>
          </cell>
          <cell r="H1850">
            <v>3</v>
          </cell>
          <cell r="I1850" t="str">
            <v>1x</v>
          </cell>
        </row>
        <row r="1851">
          <cell r="D1851">
            <v>1</v>
          </cell>
          <cell r="E1851">
            <v>0</v>
          </cell>
          <cell r="H1851">
            <v>3</v>
          </cell>
          <cell r="I1851" t="str">
            <v>1x</v>
          </cell>
        </row>
        <row r="1852">
          <cell r="D1852">
            <v>1</v>
          </cell>
          <cell r="E1852">
            <v>0</v>
          </cell>
          <cell r="H1852">
            <v>3</v>
          </cell>
          <cell r="I1852" t="str">
            <v>1x</v>
          </cell>
        </row>
        <row r="1853">
          <cell r="D1853">
            <v>2</v>
          </cell>
          <cell r="E1853">
            <v>0</v>
          </cell>
          <cell r="H1853">
            <v>3</v>
          </cell>
          <cell r="I1853" t="str">
            <v>1x</v>
          </cell>
        </row>
        <row r="1854">
          <cell r="D1854">
            <v>2</v>
          </cell>
          <cell r="E1854">
            <v>0</v>
          </cell>
          <cell r="H1854">
            <v>3</v>
          </cell>
          <cell r="I1854" t="str">
            <v>1x</v>
          </cell>
        </row>
        <row r="1855">
          <cell r="D1855">
            <v>2</v>
          </cell>
          <cell r="E1855">
            <v>0</v>
          </cell>
          <cell r="H1855">
            <v>3</v>
          </cell>
          <cell r="I1855" t="str">
            <v>1x</v>
          </cell>
        </row>
        <row r="1856">
          <cell r="D1856">
            <v>2</v>
          </cell>
          <cell r="E1856">
            <v>0</v>
          </cell>
          <cell r="H1856">
            <v>3</v>
          </cell>
          <cell r="I1856" t="str">
            <v>1x</v>
          </cell>
        </row>
        <row r="1857">
          <cell r="D1857">
            <v>2</v>
          </cell>
          <cell r="E1857">
            <v>0</v>
          </cell>
          <cell r="H1857">
            <v>3</v>
          </cell>
          <cell r="I1857" t="str">
            <v>1x</v>
          </cell>
        </row>
        <row r="1858">
          <cell r="D1858">
            <v>1</v>
          </cell>
          <cell r="E1858">
            <v>0</v>
          </cell>
          <cell r="H1858">
            <v>3</v>
          </cell>
          <cell r="I1858" t="str">
            <v>1x</v>
          </cell>
        </row>
        <row r="1859">
          <cell r="D1859">
            <v>1</v>
          </cell>
          <cell r="E1859">
            <v>0</v>
          </cell>
          <cell r="H1859">
            <v>3</v>
          </cell>
          <cell r="I1859" t="str">
            <v>1x</v>
          </cell>
        </row>
        <row r="1860">
          <cell r="D1860">
            <v>1</v>
          </cell>
          <cell r="E1860">
            <v>0</v>
          </cell>
          <cell r="H1860">
            <v>3</v>
          </cell>
          <cell r="I1860" t="str">
            <v>1x</v>
          </cell>
        </row>
        <row r="1861">
          <cell r="D1861">
            <v>2</v>
          </cell>
          <cell r="E1861">
            <v>0</v>
          </cell>
          <cell r="H1861">
            <v>3</v>
          </cell>
          <cell r="I1861" t="str">
            <v>2x</v>
          </cell>
        </row>
        <row r="1862">
          <cell r="D1862">
            <v>2</v>
          </cell>
          <cell r="E1862">
            <v>0</v>
          </cell>
          <cell r="H1862">
            <v>3</v>
          </cell>
          <cell r="I1862" t="str">
            <v>2x</v>
          </cell>
        </row>
        <row r="1863">
          <cell r="D1863">
            <v>2</v>
          </cell>
          <cell r="E1863">
            <v>0</v>
          </cell>
          <cell r="H1863">
            <v>3</v>
          </cell>
          <cell r="I1863" t="str">
            <v>2x</v>
          </cell>
        </row>
        <row r="1864">
          <cell r="D1864">
            <v>1</v>
          </cell>
          <cell r="E1864">
            <v>0</v>
          </cell>
          <cell r="H1864">
            <v>3</v>
          </cell>
          <cell r="I1864" t="str">
            <v>1x</v>
          </cell>
        </row>
        <row r="1865">
          <cell r="D1865">
            <v>1</v>
          </cell>
          <cell r="E1865">
            <v>0</v>
          </cell>
          <cell r="H1865">
            <v>3</v>
          </cell>
          <cell r="I1865" t="str">
            <v>1x</v>
          </cell>
        </row>
        <row r="1866">
          <cell r="D1866">
            <v>1</v>
          </cell>
          <cell r="E1866">
            <v>0</v>
          </cell>
          <cell r="H1866">
            <v>3</v>
          </cell>
          <cell r="I1866" t="str">
            <v>1x</v>
          </cell>
        </row>
        <row r="1867">
          <cell r="D1867">
            <v>1</v>
          </cell>
          <cell r="E1867">
            <v>0</v>
          </cell>
          <cell r="H1867">
            <v>3</v>
          </cell>
          <cell r="I1867" t="str">
            <v>1x</v>
          </cell>
        </row>
        <row r="1868">
          <cell r="D1868">
            <v>2</v>
          </cell>
          <cell r="E1868">
            <v>0</v>
          </cell>
          <cell r="H1868">
            <v>3</v>
          </cell>
          <cell r="I1868" t="str">
            <v>1x</v>
          </cell>
        </row>
        <row r="1869">
          <cell r="D1869">
            <v>2</v>
          </cell>
          <cell r="E1869">
            <v>0</v>
          </cell>
          <cell r="H1869">
            <v>3</v>
          </cell>
          <cell r="I1869" t="str">
            <v>1x</v>
          </cell>
        </row>
        <row r="1870">
          <cell r="D1870">
            <v>2</v>
          </cell>
          <cell r="E1870">
            <v>0</v>
          </cell>
          <cell r="H1870">
            <v>3</v>
          </cell>
          <cell r="I1870" t="str">
            <v>1x</v>
          </cell>
        </row>
        <row r="1871">
          <cell r="D1871">
            <v>2</v>
          </cell>
          <cell r="E1871">
            <v>0</v>
          </cell>
          <cell r="H1871">
            <v>3</v>
          </cell>
          <cell r="I1871" t="str">
            <v>1x</v>
          </cell>
        </row>
        <row r="1872">
          <cell r="D1872">
            <v>2</v>
          </cell>
          <cell r="E1872">
            <v>0</v>
          </cell>
          <cell r="H1872">
            <v>3</v>
          </cell>
          <cell r="I1872" t="str">
            <v>1x</v>
          </cell>
        </row>
        <row r="1873">
          <cell r="D1873">
            <v>0</v>
          </cell>
          <cell r="E1873">
            <v>0</v>
          </cell>
          <cell r="H1873">
            <v>3</v>
          </cell>
          <cell r="I1873" t="str">
            <v>1x</v>
          </cell>
        </row>
        <row r="1874">
          <cell r="D1874">
            <v>2</v>
          </cell>
          <cell r="E1874">
            <v>0</v>
          </cell>
          <cell r="H1874">
            <v>3</v>
          </cell>
          <cell r="I1874" t="str">
            <v>1x</v>
          </cell>
        </row>
        <row r="1875">
          <cell r="D1875">
            <v>2</v>
          </cell>
          <cell r="E1875">
            <v>0</v>
          </cell>
          <cell r="H1875">
            <v>3</v>
          </cell>
          <cell r="I1875" t="str">
            <v>1x</v>
          </cell>
        </row>
        <row r="1876">
          <cell r="D1876">
            <v>2</v>
          </cell>
          <cell r="E1876">
            <v>0</v>
          </cell>
          <cell r="H1876">
            <v>3</v>
          </cell>
          <cell r="I1876" t="str">
            <v>1x</v>
          </cell>
        </row>
        <row r="1877">
          <cell r="D1877">
            <v>2</v>
          </cell>
          <cell r="E1877">
            <v>0</v>
          </cell>
          <cell r="H1877">
            <v>3</v>
          </cell>
          <cell r="I1877" t="str">
            <v>1x</v>
          </cell>
        </row>
        <row r="1878">
          <cell r="D1878">
            <v>2</v>
          </cell>
          <cell r="E1878">
            <v>0</v>
          </cell>
          <cell r="H1878">
            <v>3</v>
          </cell>
          <cell r="I1878" t="str">
            <v>1x</v>
          </cell>
        </row>
        <row r="1879">
          <cell r="D1879">
            <v>2</v>
          </cell>
          <cell r="E1879">
            <v>0</v>
          </cell>
          <cell r="H1879">
            <v>3</v>
          </cell>
          <cell r="I1879" t="str">
            <v>1x</v>
          </cell>
        </row>
        <row r="1880">
          <cell r="D1880">
            <v>2</v>
          </cell>
          <cell r="E1880">
            <v>0</v>
          </cell>
          <cell r="H1880">
            <v>3</v>
          </cell>
          <cell r="I1880" t="str">
            <v>1x</v>
          </cell>
        </row>
        <row r="1881">
          <cell r="D1881">
            <v>2</v>
          </cell>
          <cell r="E1881">
            <v>0</v>
          </cell>
          <cell r="H1881">
            <v>3</v>
          </cell>
          <cell r="I1881" t="str">
            <v>1x</v>
          </cell>
        </row>
        <row r="1882">
          <cell r="D1882">
            <v>1</v>
          </cell>
          <cell r="E1882">
            <v>0</v>
          </cell>
          <cell r="H1882">
            <v>3</v>
          </cell>
          <cell r="I1882" t="str">
            <v>1x</v>
          </cell>
        </row>
        <row r="1883">
          <cell r="D1883">
            <v>1</v>
          </cell>
          <cell r="E1883">
            <v>0</v>
          </cell>
          <cell r="H1883">
            <v>3</v>
          </cell>
          <cell r="I1883" t="str">
            <v>1x</v>
          </cell>
        </row>
        <row r="1884">
          <cell r="D1884">
            <v>1</v>
          </cell>
          <cell r="E1884">
            <v>0</v>
          </cell>
          <cell r="H1884">
            <v>3</v>
          </cell>
          <cell r="I1884" t="str">
            <v>1x</v>
          </cell>
        </row>
        <row r="1885">
          <cell r="D1885">
            <v>1</v>
          </cell>
          <cell r="E1885">
            <v>0</v>
          </cell>
          <cell r="H1885">
            <v>3</v>
          </cell>
          <cell r="I1885" t="str">
            <v>1x</v>
          </cell>
        </row>
        <row r="1886">
          <cell r="D1886">
            <v>1</v>
          </cell>
          <cell r="E1886">
            <v>0</v>
          </cell>
          <cell r="H1886">
            <v>3</v>
          </cell>
          <cell r="I1886" t="str">
            <v>1x</v>
          </cell>
        </row>
        <row r="1887">
          <cell r="D1887">
            <v>0</v>
          </cell>
          <cell r="E1887">
            <v>0</v>
          </cell>
          <cell r="H1887">
            <v>3</v>
          </cell>
          <cell r="I1887" t="str">
            <v>1x</v>
          </cell>
        </row>
        <row r="1888">
          <cell r="D1888">
            <v>1</v>
          </cell>
          <cell r="E1888">
            <v>0</v>
          </cell>
          <cell r="H1888">
            <v>3</v>
          </cell>
          <cell r="I1888" t="str">
            <v>1x</v>
          </cell>
        </row>
        <row r="1889">
          <cell r="D1889">
            <v>1</v>
          </cell>
          <cell r="E1889">
            <v>0</v>
          </cell>
          <cell r="H1889">
            <v>3</v>
          </cell>
          <cell r="I1889" t="str">
            <v>1x</v>
          </cell>
        </row>
        <row r="1890">
          <cell r="D1890">
            <v>0</v>
          </cell>
          <cell r="E1890">
            <v>0</v>
          </cell>
          <cell r="H1890">
            <v>3</v>
          </cell>
          <cell r="I1890" t="str">
            <v>1x</v>
          </cell>
        </row>
        <row r="1891">
          <cell r="D1891">
            <v>1</v>
          </cell>
          <cell r="E1891">
            <v>0</v>
          </cell>
          <cell r="H1891">
            <v>3</v>
          </cell>
          <cell r="I1891" t="str">
            <v>1x</v>
          </cell>
        </row>
        <row r="1892">
          <cell r="D1892">
            <v>1</v>
          </cell>
          <cell r="E1892">
            <v>0</v>
          </cell>
          <cell r="H1892">
            <v>3</v>
          </cell>
          <cell r="I1892" t="str">
            <v>1x</v>
          </cell>
        </row>
        <row r="1893">
          <cell r="D1893">
            <v>1</v>
          </cell>
          <cell r="E1893">
            <v>0</v>
          </cell>
          <cell r="H1893">
            <v>3</v>
          </cell>
          <cell r="I1893" t="str">
            <v>1x</v>
          </cell>
        </row>
        <row r="1894">
          <cell r="D1894">
            <v>1</v>
          </cell>
          <cell r="E1894">
            <v>0</v>
          </cell>
          <cell r="H1894">
            <v>3</v>
          </cell>
          <cell r="I1894" t="str">
            <v>1x</v>
          </cell>
        </row>
        <row r="1895">
          <cell r="D1895">
            <v>1</v>
          </cell>
          <cell r="E1895">
            <v>0</v>
          </cell>
          <cell r="H1895">
            <v>3</v>
          </cell>
          <cell r="I1895" t="str">
            <v>1x</v>
          </cell>
        </row>
        <row r="1896">
          <cell r="D1896">
            <v>1</v>
          </cell>
          <cell r="E1896">
            <v>0</v>
          </cell>
          <cell r="H1896">
            <v>3</v>
          </cell>
          <cell r="I1896" t="str">
            <v>1x</v>
          </cell>
        </row>
        <row r="1897">
          <cell r="D1897">
            <v>1</v>
          </cell>
          <cell r="E1897">
            <v>0</v>
          </cell>
          <cell r="H1897">
            <v>3</v>
          </cell>
          <cell r="I1897" t="str">
            <v>1x</v>
          </cell>
        </row>
        <row r="1898">
          <cell r="D1898">
            <v>1</v>
          </cell>
          <cell r="E1898">
            <v>0</v>
          </cell>
          <cell r="H1898">
            <v>3</v>
          </cell>
          <cell r="I1898" t="str">
            <v>1x</v>
          </cell>
        </row>
        <row r="1899">
          <cell r="D1899">
            <v>1</v>
          </cell>
          <cell r="E1899">
            <v>0</v>
          </cell>
          <cell r="H1899">
            <v>3</v>
          </cell>
          <cell r="I1899" t="str">
            <v>1x</v>
          </cell>
        </row>
        <row r="1900">
          <cell r="D1900">
            <v>1</v>
          </cell>
          <cell r="E1900">
            <v>0</v>
          </cell>
          <cell r="H1900">
            <v>3</v>
          </cell>
          <cell r="I1900" t="str">
            <v>1x</v>
          </cell>
        </row>
        <row r="1901">
          <cell r="D1901">
            <v>1</v>
          </cell>
          <cell r="E1901">
            <v>0</v>
          </cell>
          <cell r="H1901">
            <v>3</v>
          </cell>
          <cell r="I1901" t="str">
            <v>1x</v>
          </cell>
        </row>
        <row r="1902">
          <cell r="D1902">
            <v>1</v>
          </cell>
          <cell r="E1902">
            <v>0</v>
          </cell>
          <cell r="H1902">
            <v>3</v>
          </cell>
          <cell r="I1902" t="str">
            <v>1x</v>
          </cell>
        </row>
        <row r="1903">
          <cell r="D1903">
            <v>1</v>
          </cell>
          <cell r="E1903">
            <v>0</v>
          </cell>
          <cell r="H1903">
            <v>3</v>
          </cell>
          <cell r="I1903" t="str">
            <v>1x</v>
          </cell>
        </row>
        <row r="1904">
          <cell r="D1904">
            <v>1</v>
          </cell>
          <cell r="E1904">
            <v>0</v>
          </cell>
          <cell r="H1904">
            <v>3</v>
          </cell>
          <cell r="I1904" t="str">
            <v>1x</v>
          </cell>
        </row>
        <row r="1905">
          <cell r="D1905">
            <v>1</v>
          </cell>
          <cell r="E1905">
            <v>0</v>
          </cell>
          <cell r="H1905">
            <v>3</v>
          </cell>
          <cell r="I1905" t="str">
            <v>1x</v>
          </cell>
        </row>
        <row r="1906">
          <cell r="D1906">
            <v>1</v>
          </cell>
          <cell r="E1906">
            <v>0</v>
          </cell>
          <cell r="H1906">
            <v>3</v>
          </cell>
          <cell r="I1906" t="str">
            <v>1x</v>
          </cell>
        </row>
        <row r="1907">
          <cell r="D1907">
            <v>0</v>
          </cell>
          <cell r="E1907">
            <v>1</v>
          </cell>
          <cell r="H1907">
            <v>3</v>
          </cell>
          <cell r="I1907" t="str">
            <v>2x</v>
          </cell>
        </row>
        <row r="1908">
          <cell r="D1908">
            <v>0</v>
          </cell>
          <cell r="E1908">
            <v>1</v>
          </cell>
          <cell r="H1908">
            <v>3</v>
          </cell>
          <cell r="I1908" t="str">
            <v>2x</v>
          </cell>
        </row>
        <row r="1909">
          <cell r="D1909">
            <v>2</v>
          </cell>
          <cell r="E1909">
            <v>0</v>
          </cell>
          <cell r="H1909">
            <v>3</v>
          </cell>
          <cell r="I1909" t="str">
            <v>1x</v>
          </cell>
        </row>
        <row r="1910">
          <cell r="D1910">
            <v>1</v>
          </cell>
          <cell r="E1910">
            <v>0</v>
          </cell>
          <cell r="H1910">
            <v>3</v>
          </cell>
          <cell r="I1910" t="str">
            <v>1x</v>
          </cell>
        </row>
        <row r="1911">
          <cell r="D1911">
            <v>1</v>
          </cell>
          <cell r="E1911">
            <v>0</v>
          </cell>
          <cell r="H1911">
            <v>3</v>
          </cell>
          <cell r="I1911" t="str">
            <v>1x</v>
          </cell>
        </row>
        <row r="1912">
          <cell r="D1912">
            <v>1</v>
          </cell>
          <cell r="E1912">
            <v>0</v>
          </cell>
          <cell r="H1912">
            <v>3</v>
          </cell>
          <cell r="I1912" t="str">
            <v>1x</v>
          </cell>
        </row>
        <row r="1913">
          <cell r="D1913">
            <v>1</v>
          </cell>
          <cell r="E1913">
            <v>0</v>
          </cell>
          <cell r="H1913">
            <v>3</v>
          </cell>
          <cell r="I1913" t="str">
            <v>1x</v>
          </cell>
        </row>
        <row r="1914">
          <cell r="D1914">
            <v>1</v>
          </cell>
          <cell r="E1914">
            <v>0</v>
          </cell>
          <cell r="H1914">
            <v>3</v>
          </cell>
          <cell r="I1914" t="str">
            <v>1x</v>
          </cell>
        </row>
        <row r="1915">
          <cell r="D1915">
            <v>1</v>
          </cell>
          <cell r="E1915">
            <v>0</v>
          </cell>
          <cell r="H1915">
            <v>3</v>
          </cell>
          <cell r="I1915" t="str">
            <v>1x</v>
          </cell>
        </row>
        <row r="1916">
          <cell r="D1916">
            <v>1</v>
          </cell>
          <cell r="E1916">
            <v>0</v>
          </cell>
          <cell r="H1916">
            <v>3</v>
          </cell>
          <cell r="I1916" t="str">
            <v>1x</v>
          </cell>
        </row>
        <row r="1917">
          <cell r="D1917">
            <v>1</v>
          </cell>
          <cell r="E1917">
            <v>0</v>
          </cell>
          <cell r="H1917">
            <v>3</v>
          </cell>
          <cell r="I1917" t="str">
            <v>1x</v>
          </cell>
        </row>
        <row r="1918">
          <cell r="D1918">
            <v>1</v>
          </cell>
          <cell r="E1918">
            <v>0</v>
          </cell>
          <cell r="H1918">
            <v>3</v>
          </cell>
          <cell r="I1918" t="str">
            <v>1x</v>
          </cell>
        </row>
        <row r="1919">
          <cell r="D1919">
            <v>1</v>
          </cell>
          <cell r="E1919">
            <v>0</v>
          </cell>
          <cell r="H1919">
            <v>3</v>
          </cell>
          <cell r="I1919" t="str">
            <v>1x</v>
          </cell>
        </row>
        <row r="1920">
          <cell r="D1920">
            <v>1</v>
          </cell>
          <cell r="E1920">
            <v>0</v>
          </cell>
          <cell r="H1920">
            <v>3</v>
          </cell>
          <cell r="I1920" t="str">
            <v>1x</v>
          </cell>
        </row>
        <row r="1921">
          <cell r="D1921">
            <v>1</v>
          </cell>
          <cell r="E1921">
            <v>0</v>
          </cell>
          <cell r="H1921">
            <v>3</v>
          </cell>
          <cell r="I1921" t="str">
            <v>1x</v>
          </cell>
        </row>
        <row r="1922">
          <cell r="D1922">
            <v>1</v>
          </cell>
          <cell r="E1922">
            <v>0</v>
          </cell>
          <cell r="H1922">
            <v>3</v>
          </cell>
          <cell r="I1922" t="str">
            <v>1x</v>
          </cell>
        </row>
        <row r="1923">
          <cell r="D1923">
            <v>1</v>
          </cell>
          <cell r="E1923">
            <v>0</v>
          </cell>
          <cell r="H1923">
            <v>3</v>
          </cell>
          <cell r="I1923" t="str">
            <v>1x</v>
          </cell>
        </row>
        <row r="1924">
          <cell r="D1924">
            <v>1</v>
          </cell>
          <cell r="E1924">
            <v>0</v>
          </cell>
          <cell r="H1924">
            <v>3</v>
          </cell>
          <cell r="I1924" t="str">
            <v>1x</v>
          </cell>
        </row>
        <row r="1925">
          <cell r="D1925">
            <v>2</v>
          </cell>
          <cell r="E1925">
            <v>0</v>
          </cell>
          <cell r="H1925">
            <v>3</v>
          </cell>
          <cell r="I1925" t="str">
            <v>1x</v>
          </cell>
        </row>
        <row r="1926">
          <cell r="D1926">
            <v>2</v>
          </cell>
          <cell r="E1926">
            <v>0</v>
          </cell>
          <cell r="H1926">
            <v>3</v>
          </cell>
          <cell r="I1926" t="str">
            <v>1x</v>
          </cell>
        </row>
        <row r="1927">
          <cell r="D1927">
            <v>2</v>
          </cell>
          <cell r="E1927">
            <v>0</v>
          </cell>
          <cell r="H1927">
            <v>3</v>
          </cell>
          <cell r="I1927" t="str">
            <v>1x</v>
          </cell>
        </row>
        <row r="1928">
          <cell r="D1928">
            <v>1</v>
          </cell>
          <cell r="E1928">
            <v>0</v>
          </cell>
          <cell r="H1928">
            <v>3</v>
          </cell>
          <cell r="I1928" t="str">
            <v>1x</v>
          </cell>
        </row>
        <row r="1929">
          <cell r="D1929">
            <v>2</v>
          </cell>
          <cell r="E1929">
            <v>0</v>
          </cell>
          <cell r="H1929">
            <v>3</v>
          </cell>
          <cell r="I1929" t="str">
            <v>1x</v>
          </cell>
        </row>
        <row r="1930">
          <cell r="D1930">
            <v>1</v>
          </cell>
          <cell r="E1930">
            <v>0</v>
          </cell>
          <cell r="H1930">
            <v>3</v>
          </cell>
          <cell r="I1930" t="str">
            <v>1x</v>
          </cell>
        </row>
        <row r="1931">
          <cell r="D1931">
            <v>1</v>
          </cell>
          <cell r="E1931">
            <v>0</v>
          </cell>
          <cell r="H1931">
            <v>3</v>
          </cell>
          <cell r="I1931" t="str">
            <v>1x</v>
          </cell>
        </row>
        <row r="1932">
          <cell r="D1932">
            <v>1</v>
          </cell>
          <cell r="E1932">
            <v>0</v>
          </cell>
          <cell r="H1932">
            <v>3</v>
          </cell>
          <cell r="I1932" t="str">
            <v>1x</v>
          </cell>
        </row>
        <row r="1933">
          <cell r="D1933">
            <v>1</v>
          </cell>
          <cell r="E1933">
            <v>0</v>
          </cell>
          <cell r="H1933">
            <v>3</v>
          </cell>
          <cell r="I1933" t="str">
            <v>1x</v>
          </cell>
        </row>
        <row r="1934">
          <cell r="D1934">
            <v>1</v>
          </cell>
          <cell r="E1934">
            <v>0</v>
          </cell>
          <cell r="H1934">
            <v>3</v>
          </cell>
          <cell r="I1934" t="str">
            <v>1x</v>
          </cell>
        </row>
        <row r="1935">
          <cell r="D1935">
            <v>1</v>
          </cell>
          <cell r="E1935">
            <v>0</v>
          </cell>
          <cell r="H1935">
            <v>3</v>
          </cell>
          <cell r="I1935" t="str">
            <v>1x</v>
          </cell>
        </row>
        <row r="1936">
          <cell r="D1936">
            <v>1</v>
          </cell>
          <cell r="E1936">
            <v>0</v>
          </cell>
          <cell r="H1936">
            <v>3</v>
          </cell>
          <cell r="I1936" t="str">
            <v>1x</v>
          </cell>
        </row>
        <row r="1937">
          <cell r="D1937">
            <v>1</v>
          </cell>
          <cell r="E1937">
            <v>0</v>
          </cell>
          <cell r="H1937">
            <v>3</v>
          </cell>
          <cell r="I1937" t="str">
            <v>1x</v>
          </cell>
        </row>
        <row r="1938">
          <cell r="D1938">
            <v>1</v>
          </cell>
          <cell r="E1938">
            <v>0</v>
          </cell>
          <cell r="H1938">
            <v>3</v>
          </cell>
          <cell r="I1938" t="str">
            <v>1x</v>
          </cell>
        </row>
        <row r="1939">
          <cell r="D1939">
            <v>1</v>
          </cell>
          <cell r="E1939">
            <v>0</v>
          </cell>
          <cell r="H1939">
            <v>3</v>
          </cell>
          <cell r="I1939" t="str">
            <v>1x</v>
          </cell>
        </row>
        <row r="1940">
          <cell r="D1940">
            <v>1</v>
          </cell>
          <cell r="E1940">
            <v>0</v>
          </cell>
          <cell r="H1940">
            <v>3</v>
          </cell>
          <cell r="I1940" t="str">
            <v>1x</v>
          </cell>
        </row>
        <row r="1941">
          <cell r="D1941">
            <v>1</v>
          </cell>
          <cell r="E1941">
            <v>0</v>
          </cell>
          <cell r="H1941">
            <v>3</v>
          </cell>
          <cell r="I1941" t="str">
            <v>1x</v>
          </cell>
        </row>
        <row r="1942">
          <cell r="D1942">
            <v>1</v>
          </cell>
          <cell r="E1942">
            <v>0</v>
          </cell>
          <cell r="H1942">
            <v>3</v>
          </cell>
          <cell r="I1942" t="str">
            <v>1x</v>
          </cell>
        </row>
        <row r="1943">
          <cell r="D1943">
            <v>1</v>
          </cell>
          <cell r="E1943">
            <v>0</v>
          </cell>
          <cell r="H1943">
            <v>3</v>
          </cell>
          <cell r="I1943" t="str">
            <v>1x</v>
          </cell>
        </row>
        <row r="1944">
          <cell r="D1944">
            <v>1</v>
          </cell>
          <cell r="E1944">
            <v>0</v>
          </cell>
          <cell r="H1944">
            <v>3</v>
          </cell>
          <cell r="I1944" t="str">
            <v>1x</v>
          </cell>
        </row>
        <row r="1945">
          <cell r="D1945">
            <v>1</v>
          </cell>
          <cell r="E1945">
            <v>0</v>
          </cell>
          <cell r="H1945">
            <v>3</v>
          </cell>
          <cell r="I1945" t="str">
            <v>1x</v>
          </cell>
        </row>
        <row r="1946">
          <cell r="D1946">
            <v>1</v>
          </cell>
          <cell r="E1946">
            <v>0</v>
          </cell>
          <cell r="H1946">
            <v>3</v>
          </cell>
          <cell r="I1946" t="str">
            <v>1x</v>
          </cell>
        </row>
        <row r="1947">
          <cell r="D1947">
            <v>1</v>
          </cell>
          <cell r="E1947">
            <v>0</v>
          </cell>
          <cell r="H1947">
            <v>3</v>
          </cell>
          <cell r="I1947" t="str">
            <v>1x</v>
          </cell>
        </row>
        <row r="1948">
          <cell r="D1948">
            <v>1</v>
          </cell>
          <cell r="E1948">
            <v>0</v>
          </cell>
          <cell r="H1948">
            <v>3</v>
          </cell>
          <cell r="I1948" t="str">
            <v>1x</v>
          </cell>
        </row>
        <row r="1949">
          <cell r="D1949">
            <v>1</v>
          </cell>
          <cell r="E1949">
            <v>0</v>
          </cell>
          <cell r="H1949">
            <v>3</v>
          </cell>
          <cell r="I1949" t="str">
            <v>1x</v>
          </cell>
        </row>
        <row r="1950">
          <cell r="D1950">
            <v>1</v>
          </cell>
          <cell r="E1950">
            <v>0</v>
          </cell>
          <cell r="H1950">
            <v>3</v>
          </cell>
          <cell r="I1950" t="str">
            <v>1x</v>
          </cell>
        </row>
        <row r="1951">
          <cell r="D1951">
            <v>1</v>
          </cell>
          <cell r="E1951">
            <v>0</v>
          </cell>
          <cell r="H1951">
            <v>3</v>
          </cell>
          <cell r="I1951" t="str">
            <v>1x</v>
          </cell>
        </row>
        <row r="1952">
          <cell r="D1952">
            <v>2</v>
          </cell>
          <cell r="E1952">
            <v>0</v>
          </cell>
          <cell r="H1952">
            <v>3</v>
          </cell>
          <cell r="I1952" t="str">
            <v>1x</v>
          </cell>
        </row>
        <row r="1953">
          <cell r="D1953">
            <v>2</v>
          </cell>
          <cell r="E1953">
            <v>0</v>
          </cell>
          <cell r="H1953">
            <v>3</v>
          </cell>
          <cell r="I1953" t="str">
            <v>1x</v>
          </cell>
        </row>
        <row r="1954">
          <cell r="D1954">
            <v>2</v>
          </cell>
          <cell r="E1954">
            <v>0</v>
          </cell>
          <cell r="H1954">
            <v>3</v>
          </cell>
          <cell r="I1954" t="str">
            <v>1x</v>
          </cell>
        </row>
        <row r="1955">
          <cell r="D1955">
            <v>2</v>
          </cell>
          <cell r="E1955">
            <v>0</v>
          </cell>
          <cell r="H1955">
            <v>3</v>
          </cell>
          <cell r="I1955" t="str">
            <v>1x</v>
          </cell>
        </row>
        <row r="1956">
          <cell r="D1956">
            <v>1</v>
          </cell>
          <cell r="E1956">
            <v>0</v>
          </cell>
          <cell r="H1956">
            <v>3</v>
          </cell>
          <cell r="I1956" t="str">
            <v>1x</v>
          </cell>
        </row>
        <row r="1957">
          <cell r="D1957">
            <v>1</v>
          </cell>
          <cell r="E1957">
            <v>0</v>
          </cell>
          <cell r="H1957">
            <v>3</v>
          </cell>
          <cell r="I1957" t="str">
            <v>1x</v>
          </cell>
        </row>
        <row r="1958">
          <cell r="D1958">
            <v>2</v>
          </cell>
          <cell r="E1958">
            <v>0</v>
          </cell>
          <cell r="H1958">
            <v>3</v>
          </cell>
          <cell r="I1958" t="str">
            <v>1x</v>
          </cell>
        </row>
        <row r="1959">
          <cell r="D1959">
            <v>2</v>
          </cell>
          <cell r="E1959">
            <v>0</v>
          </cell>
          <cell r="H1959">
            <v>3</v>
          </cell>
          <cell r="I1959" t="str">
            <v>1x</v>
          </cell>
        </row>
        <row r="1960">
          <cell r="D1960">
            <v>2</v>
          </cell>
          <cell r="E1960">
            <v>0</v>
          </cell>
          <cell r="H1960">
            <v>3</v>
          </cell>
          <cell r="I1960" t="str">
            <v>1x</v>
          </cell>
        </row>
        <row r="1961">
          <cell r="D1961">
            <v>1</v>
          </cell>
          <cell r="E1961">
            <v>0</v>
          </cell>
          <cell r="H1961">
            <v>3</v>
          </cell>
          <cell r="I1961" t="str">
            <v>1x</v>
          </cell>
        </row>
        <row r="1962">
          <cell r="D1962">
            <v>1</v>
          </cell>
          <cell r="E1962">
            <v>0</v>
          </cell>
          <cell r="H1962">
            <v>3</v>
          </cell>
          <cell r="I1962" t="str">
            <v>1x</v>
          </cell>
        </row>
        <row r="1963">
          <cell r="D1963">
            <v>1</v>
          </cell>
          <cell r="E1963">
            <v>0</v>
          </cell>
          <cell r="H1963">
            <v>3</v>
          </cell>
          <cell r="I1963" t="str">
            <v>1x</v>
          </cell>
        </row>
        <row r="1964">
          <cell r="D1964">
            <v>2</v>
          </cell>
          <cell r="E1964">
            <v>0</v>
          </cell>
          <cell r="H1964">
            <v>3</v>
          </cell>
          <cell r="I1964" t="str">
            <v>1x</v>
          </cell>
        </row>
        <row r="1965">
          <cell r="D1965">
            <v>2</v>
          </cell>
          <cell r="E1965">
            <v>0</v>
          </cell>
          <cell r="H1965">
            <v>3</v>
          </cell>
          <cell r="I1965" t="str">
            <v>1x</v>
          </cell>
        </row>
        <row r="1966">
          <cell r="D1966">
            <v>1</v>
          </cell>
          <cell r="E1966">
            <v>0</v>
          </cell>
          <cell r="H1966">
            <v>3</v>
          </cell>
          <cell r="I1966" t="str">
            <v>1x</v>
          </cell>
        </row>
        <row r="1967">
          <cell r="D1967">
            <v>1</v>
          </cell>
          <cell r="E1967">
            <v>0</v>
          </cell>
          <cell r="H1967">
            <v>3</v>
          </cell>
          <cell r="I1967" t="str">
            <v>1x</v>
          </cell>
        </row>
        <row r="1968">
          <cell r="D1968">
            <v>1</v>
          </cell>
          <cell r="E1968">
            <v>0</v>
          </cell>
          <cell r="H1968">
            <v>3</v>
          </cell>
          <cell r="I1968" t="str">
            <v>1x</v>
          </cell>
        </row>
        <row r="1969">
          <cell r="D1969">
            <v>1</v>
          </cell>
          <cell r="E1969">
            <v>0</v>
          </cell>
          <cell r="H1969">
            <v>3</v>
          </cell>
          <cell r="I1969" t="str">
            <v>1x</v>
          </cell>
        </row>
        <row r="1970">
          <cell r="D1970">
            <v>1</v>
          </cell>
          <cell r="E1970">
            <v>0</v>
          </cell>
          <cell r="H1970">
            <v>3</v>
          </cell>
          <cell r="I1970" t="str">
            <v>1x</v>
          </cell>
        </row>
        <row r="1971">
          <cell r="D1971">
            <v>1</v>
          </cell>
          <cell r="E1971">
            <v>0</v>
          </cell>
          <cell r="H1971">
            <v>3</v>
          </cell>
          <cell r="I1971" t="str">
            <v>1x</v>
          </cell>
        </row>
        <row r="1972">
          <cell r="D1972">
            <v>1</v>
          </cell>
          <cell r="E1972">
            <v>0</v>
          </cell>
          <cell r="H1972">
            <v>3</v>
          </cell>
          <cell r="I1972" t="str">
            <v>1x</v>
          </cell>
        </row>
        <row r="1973">
          <cell r="D1973">
            <v>1</v>
          </cell>
          <cell r="E1973">
            <v>0</v>
          </cell>
          <cell r="H1973">
            <v>3</v>
          </cell>
          <cell r="I1973" t="str">
            <v>1x</v>
          </cell>
        </row>
        <row r="1974">
          <cell r="D1974">
            <v>1</v>
          </cell>
          <cell r="E1974">
            <v>0</v>
          </cell>
          <cell r="H1974">
            <v>3</v>
          </cell>
          <cell r="I1974" t="str">
            <v>1x</v>
          </cell>
        </row>
        <row r="1975">
          <cell r="D1975">
            <v>1</v>
          </cell>
          <cell r="E1975">
            <v>0</v>
          </cell>
          <cell r="H1975">
            <v>3</v>
          </cell>
          <cell r="I1975" t="str">
            <v>1x</v>
          </cell>
        </row>
        <row r="1976">
          <cell r="D1976">
            <v>1</v>
          </cell>
          <cell r="E1976">
            <v>0</v>
          </cell>
          <cell r="H1976">
            <v>3</v>
          </cell>
          <cell r="I1976" t="str">
            <v>1x</v>
          </cell>
        </row>
        <row r="1977">
          <cell r="D1977">
            <v>1</v>
          </cell>
          <cell r="E1977">
            <v>0</v>
          </cell>
          <cell r="H1977">
            <v>3</v>
          </cell>
          <cell r="I1977" t="str">
            <v>1x</v>
          </cell>
        </row>
        <row r="1978">
          <cell r="D1978">
            <v>1</v>
          </cell>
          <cell r="E1978">
            <v>0</v>
          </cell>
          <cell r="H1978">
            <v>3</v>
          </cell>
          <cell r="I1978" t="str">
            <v>1x</v>
          </cell>
        </row>
        <row r="1979">
          <cell r="D1979">
            <v>1</v>
          </cell>
          <cell r="E1979">
            <v>0</v>
          </cell>
          <cell r="H1979">
            <v>3</v>
          </cell>
          <cell r="I1979" t="str">
            <v>1x</v>
          </cell>
        </row>
        <row r="1980">
          <cell r="D1980">
            <v>1</v>
          </cell>
          <cell r="E1980">
            <v>0</v>
          </cell>
          <cell r="H1980">
            <v>3</v>
          </cell>
          <cell r="I1980" t="str">
            <v>1x</v>
          </cell>
        </row>
        <row r="1981">
          <cell r="D1981">
            <v>1</v>
          </cell>
          <cell r="E1981">
            <v>0</v>
          </cell>
          <cell r="H1981">
            <v>3</v>
          </cell>
          <cell r="I1981" t="str">
            <v>1x</v>
          </cell>
        </row>
        <row r="1982">
          <cell r="D1982">
            <v>1</v>
          </cell>
          <cell r="E1982">
            <v>0</v>
          </cell>
          <cell r="H1982">
            <v>3</v>
          </cell>
          <cell r="I1982" t="str">
            <v>1x</v>
          </cell>
        </row>
        <row r="1983">
          <cell r="D1983">
            <v>1</v>
          </cell>
          <cell r="E1983">
            <v>0</v>
          </cell>
          <cell r="H1983">
            <v>3</v>
          </cell>
          <cell r="I1983" t="str">
            <v>1x</v>
          </cell>
        </row>
        <row r="1984">
          <cell r="D1984">
            <v>2</v>
          </cell>
          <cell r="E1984">
            <v>0</v>
          </cell>
          <cell r="H1984">
            <v>3</v>
          </cell>
          <cell r="I1984" t="str">
            <v>1x</v>
          </cell>
        </row>
        <row r="1985">
          <cell r="D1985">
            <v>1</v>
          </cell>
          <cell r="E1985">
            <v>0</v>
          </cell>
          <cell r="H1985">
            <v>3</v>
          </cell>
          <cell r="I1985" t="str">
            <v>1x</v>
          </cell>
        </row>
        <row r="1986">
          <cell r="D1986">
            <v>1</v>
          </cell>
          <cell r="E1986">
            <v>0</v>
          </cell>
          <cell r="H1986">
            <v>3</v>
          </cell>
          <cell r="I1986" t="str">
            <v>1x</v>
          </cell>
        </row>
        <row r="1987">
          <cell r="D1987">
            <v>1</v>
          </cell>
          <cell r="E1987">
            <v>0</v>
          </cell>
          <cell r="H1987">
            <v>3</v>
          </cell>
          <cell r="I1987" t="str">
            <v>1x</v>
          </cell>
        </row>
        <row r="1988">
          <cell r="D1988">
            <v>1</v>
          </cell>
          <cell r="E1988">
            <v>0</v>
          </cell>
          <cell r="H1988">
            <v>3</v>
          </cell>
          <cell r="I1988" t="str">
            <v>1x</v>
          </cell>
        </row>
        <row r="1989">
          <cell r="D1989">
            <v>2</v>
          </cell>
          <cell r="E1989">
            <v>0</v>
          </cell>
          <cell r="H1989">
            <v>3</v>
          </cell>
          <cell r="I1989" t="str">
            <v>1x</v>
          </cell>
        </row>
        <row r="1990">
          <cell r="D1990">
            <v>2</v>
          </cell>
          <cell r="E1990">
            <v>0</v>
          </cell>
          <cell r="H1990">
            <v>3</v>
          </cell>
          <cell r="I1990" t="str">
            <v>1x</v>
          </cell>
        </row>
        <row r="1991">
          <cell r="D1991">
            <v>2</v>
          </cell>
          <cell r="E1991">
            <v>0</v>
          </cell>
          <cell r="H1991">
            <v>3</v>
          </cell>
          <cell r="I1991" t="str">
            <v>1x</v>
          </cell>
        </row>
        <row r="1992">
          <cell r="D1992">
            <v>2</v>
          </cell>
          <cell r="E1992">
            <v>0</v>
          </cell>
          <cell r="H1992">
            <v>3</v>
          </cell>
          <cell r="I1992" t="str">
            <v>1x</v>
          </cell>
        </row>
        <row r="1993">
          <cell r="D1993">
            <v>2</v>
          </cell>
          <cell r="E1993">
            <v>0</v>
          </cell>
          <cell r="H1993">
            <v>3</v>
          </cell>
          <cell r="I1993" t="str">
            <v>1x</v>
          </cell>
        </row>
        <row r="1994">
          <cell r="D1994">
            <v>1</v>
          </cell>
          <cell r="E1994">
            <v>0</v>
          </cell>
          <cell r="H1994">
            <v>3</v>
          </cell>
          <cell r="I1994" t="str">
            <v>1x</v>
          </cell>
        </row>
        <row r="1995">
          <cell r="D1995">
            <v>1</v>
          </cell>
          <cell r="E1995">
            <v>0</v>
          </cell>
          <cell r="H1995">
            <v>3</v>
          </cell>
          <cell r="I1995" t="str">
            <v>1x</v>
          </cell>
        </row>
        <row r="1996">
          <cell r="D1996">
            <v>1</v>
          </cell>
          <cell r="E1996">
            <v>0</v>
          </cell>
          <cell r="H1996">
            <v>3</v>
          </cell>
          <cell r="I1996" t="str">
            <v>1x</v>
          </cell>
        </row>
        <row r="1997">
          <cell r="D1997">
            <v>1</v>
          </cell>
          <cell r="E1997">
            <v>0</v>
          </cell>
          <cell r="H1997">
            <v>3</v>
          </cell>
          <cell r="I1997" t="str">
            <v>1x</v>
          </cell>
        </row>
        <row r="1998">
          <cell r="D1998">
            <v>1</v>
          </cell>
          <cell r="E1998">
            <v>0</v>
          </cell>
          <cell r="H1998">
            <v>3</v>
          </cell>
          <cell r="I1998" t="str">
            <v>1x</v>
          </cell>
        </row>
        <row r="1999">
          <cell r="D1999">
            <v>1</v>
          </cell>
          <cell r="E1999">
            <v>0</v>
          </cell>
          <cell r="H1999">
            <v>3</v>
          </cell>
          <cell r="I1999" t="str">
            <v>1x</v>
          </cell>
        </row>
        <row r="2000">
          <cell r="D2000">
            <v>2</v>
          </cell>
          <cell r="E2000">
            <v>0</v>
          </cell>
          <cell r="H2000">
            <v>3</v>
          </cell>
          <cell r="I2000" t="str">
            <v>1x</v>
          </cell>
        </row>
        <row r="2001">
          <cell r="D2001">
            <v>1</v>
          </cell>
          <cell r="E2001">
            <v>0</v>
          </cell>
          <cell r="H2001">
            <v>3</v>
          </cell>
          <cell r="I2001" t="str">
            <v>1x</v>
          </cell>
        </row>
        <row r="2002">
          <cell r="D2002">
            <v>2</v>
          </cell>
          <cell r="E2002">
            <v>0</v>
          </cell>
          <cell r="H2002">
            <v>3</v>
          </cell>
          <cell r="I2002" t="str">
            <v>1x</v>
          </cell>
        </row>
        <row r="2003">
          <cell r="D2003">
            <v>2</v>
          </cell>
          <cell r="E2003">
            <v>0</v>
          </cell>
          <cell r="H2003">
            <v>3</v>
          </cell>
          <cell r="I2003" t="str">
            <v>1x</v>
          </cell>
        </row>
        <row r="2004">
          <cell r="D2004">
            <v>1</v>
          </cell>
          <cell r="E2004">
            <v>0</v>
          </cell>
          <cell r="H2004">
            <v>3</v>
          </cell>
          <cell r="I2004" t="str">
            <v>1x</v>
          </cell>
        </row>
        <row r="2005">
          <cell r="D2005">
            <v>1</v>
          </cell>
          <cell r="E2005">
            <v>0</v>
          </cell>
          <cell r="H2005">
            <v>3</v>
          </cell>
          <cell r="I2005" t="str">
            <v>1x</v>
          </cell>
        </row>
        <row r="2006">
          <cell r="D2006">
            <v>1</v>
          </cell>
          <cell r="E2006">
            <v>0</v>
          </cell>
          <cell r="H2006">
            <v>3</v>
          </cell>
          <cell r="I2006" t="str">
            <v>1x</v>
          </cell>
        </row>
        <row r="2007">
          <cell r="D2007">
            <v>1</v>
          </cell>
          <cell r="E2007">
            <v>0</v>
          </cell>
          <cell r="H2007">
            <v>3</v>
          </cell>
          <cell r="I2007" t="str">
            <v>1x</v>
          </cell>
        </row>
        <row r="2008">
          <cell r="D2008">
            <v>1</v>
          </cell>
          <cell r="E2008">
            <v>0</v>
          </cell>
          <cell r="H2008">
            <v>3</v>
          </cell>
          <cell r="I2008" t="str">
            <v>1x</v>
          </cell>
        </row>
        <row r="2009">
          <cell r="D2009">
            <v>1</v>
          </cell>
          <cell r="E2009">
            <v>0</v>
          </cell>
          <cell r="H2009">
            <v>3</v>
          </cell>
          <cell r="I2009" t="str">
            <v>1x</v>
          </cell>
        </row>
        <row r="2010">
          <cell r="D2010">
            <v>1</v>
          </cell>
          <cell r="E2010">
            <v>0</v>
          </cell>
          <cell r="H2010">
            <v>3</v>
          </cell>
          <cell r="I2010" t="str">
            <v>1x</v>
          </cell>
        </row>
        <row r="2011">
          <cell r="D2011">
            <v>1</v>
          </cell>
          <cell r="E2011">
            <v>0</v>
          </cell>
          <cell r="H2011">
            <v>3</v>
          </cell>
          <cell r="I2011" t="str">
            <v>1x</v>
          </cell>
        </row>
        <row r="2012">
          <cell r="D2012">
            <v>1</v>
          </cell>
          <cell r="E2012">
            <v>0</v>
          </cell>
          <cell r="H2012">
            <v>3</v>
          </cell>
          <cell r="I2012" t="str">
            <v>1x</v>
          </cell>
        </row>
        <row r="2013">
          <cell r="D2013">
            <v>1</v>
          </cell>
          <cell r="E2013">
            <v>0</v>
          </cell>
          <cell r="H2013">
            <v>3</v>
          </cell>
          <cell r="I2013" t="str">
            <v>1x</v>
          </cell>
        </row>
        <row r="2014">
          <cell r="D2014">
            <v>0</v>
          </cell>
          <cell r="E2014">
            <v>0</v>
          </cell>
          <cell r="H2014">
            <v>3</v>
          </cell>
          <cell r="I2014" t="str">
            <v>1x</v>
          </cell>
        </row>
        <row r="2015">
          <cell r="D2015">
            <v>1</v>
          </cell>
          <cell r="E2015">
            <v>0</v>
          </cell>
          <cell r="H2015">
            <v>3</v>
          </cell>
          <cell r="I2015" t="str">
            <v>1x</v>
          </cell>
        </row>
        <row r="2016">
          <cell r="D2016">
            <v>1</v>
          </cell>
          <cell r="E2016">
            <v>0</v>
          </cell>
          <cell r="H2016">
            <v>3</v>
          </cell>
          <cell r="I2016" t="str">
            <v>1x</v>
          </cell>
        </row>
        <row r="2017">
          <cell r="D2017">
            <v>1</v>
          </cell>
          <cell r="E2017">
            <v>0</v>
          </cell>
          <cell r="H2017">
            <v>3</v>
          </cell>
          <cell r="I2017" t="str">
            <v>1x</v>
          </cell>
        </row>
        <row r="2018">
          <cell r="D2018">
            <v>1</v>
          </cell>
          <cell r="E2018">
            <v>0</v>
          </cell>
          <cell r="H2018">
            <v>3</v>
          </cell>
          <cell r="I2018" t="str">
            <v>1x</v>
          </cell>
        </row>
        <row r="2019">
          <cell r="D2019">
            <v>1</v>
          </cell>
          <cell r="E2019">
            <v>0</v>
          </cell>
          <cell r="H2019">
            <v>3</v>
          </cell>
          <cell r="I2019" t="str">
            <v>1x</v>
          </cell>
        </row>
        <row r="2020">
          <cell r="D2020">
            <v>1</v>
          </cell>
          <cell r="E2020">
            <v>0</v>
          </cell>
          <cell r="H2020">
            <v>3</v>
          </cell>
          <cell r="I2020" t="str">
            <v>1x</v>
          </cell>
        </row>
        <row r="2021">
          <cell r="D2021">
            <v>1</v>
          </cell>
          <cell r="E2021">
            <v>0</v>
          </cell>
          <cell r="H2021">
            <v>3</v>
          </cell>
          <cell r="I2021" t="str">
            <v>1x</v>
          </cell>
        </row>
        <row r="2022">
          <cell r="D2022">
            <v>1</v>
          </cell>
          <cell r="E2022">
            <v>0</v>
          </cell>
          <cell r="H2022">
            <v>3</v>
          </cell>
          <cell r="I2022" t="str">
            <v>1x</v>
          </cell>
        </row>
        <row r="2023">
          <cell r="D2023">
            <v>1</v>
          </cell>
          <cell r="E2023">
            <v>0</v>
          </cell>
          <cell r="H2023">
            <v>3</v>
          </cell>
          <cell r="I2023" t="str">
            <v>1x</v>
          </cell>
        </row>
        <row r="2024">
          <cell r="D2024">
            <v>1</v>
          </cell>
          <cell r="E2024">
            <v>0</v>
          </cell>
          <cell r="H2024">
            <v>3</v>
          </cell>
          <cell r="I2024" t="str">
            <v>1x</v>
          </cell>
        </row>
        <row r="2025">
          <cell r="D2025">
            <v>1</v>
          </cell>
          <cell r="E2025">
            <v>0</v>
          </cell>
          <cell r="H2025">
            <v>3</v>
          </cell>
          <cell r="I2025" t="str">
            <v>1x</v>
          </cell>
        </row>
        <row r="2026">
          <cell r="D2026">
            <v>1</v>
          </cell>
          <cell r="E2026">
            <v>0</v>
          </cell>
          <cell r="H2026">
            <v>3</v>
          </cell>
          <cell r="I2026" t="str">
            <v>1x</v>
          </cell>
        </row>
        <row r="2027">
          <cell r="D2027">
            <v>1</v>
          </cell>
          <cell r="E2027">
            <v>0</v>
          </cell>
          <cell r="H2027">
            <v>3</v>
          </cell>
          <cell r="I2027" t="str">
            <v>1x</v>
          </cell>
        </row>
        <row r="2028">
          <cell r="D2028">
            <v>1</v>
          </cell>
          <cell r="E2028">
            <v>0</v>
          </cell>
          <cell r="H2028">
            <v>3</v>
          </cell>
          <cell r="I2028" t="str">
            <v>1x</v>
          </cell>
        </row>
        <row r="2029">
          <cell r="D2029">
            <v>1</v>
          </cell>
          <cell r="E2029">
            <v>0</v>
          </cell>
          <cell r="H2029">
            <v>3</v>
          </cell>
          <cell r="I2029" t="str">
            <v>1x</v>
          </cell>
        </row>
        <row r="2030">
          <cell r="D2030">
            <v>1</v>
          </cell>
          <cell r="E2030">
            <v>0</v>
          </cell>
          <cell r="H2030">
            <v>3</v>
          </cell>
          <cell r="I2030" t="str">
            <v>1x</v>
          </cell>
        </row>
        <row r="2031">
          <cell r="D2031">
            <v>1</v>
          </cell>
          <cell r="E2031">
            <v>0</v>
          </cell>
          <cell r="H2031">
            <v>3</v>
          </cell>
          <cell r="I2031" t="str">
            <v>1x</v>
          </cell>
        </row>
        <row r="2032">
          <cell r="D2032">
            <v>1</v>
          </cell>
          <cell r="E2032">
            <v>0</v>
          </cell>
          <cell r="H2032">
            <v>3</v>
          </cell>
          <cell r="I2032" t="str">
            <v>1x</v>
          </cell>
        </row>
        <row r="2033">
          <cell r="D2033">
            <v>1</v>
          </cell>
          <cell r="E2033">
            <v>0</v>
          </cell>
          <cell r="H2033">
            <v>3</v>
          </cell>
          <cell r="I2033" t="str">
            <v>1x</v>
          </cell>
        </row>
        <row r="2034">
          <cell r="D2034">
            <v>1</v>
          </cell>
          <cell r="E2034">
            <v>0</v>
          </cell>
          <cell r="H2034">
            <v>3</v>
          </cell>
          <cell r="I2034" t="str">
            <v>1x</v>
          </cell>
        </row>
        <row r="2035">
          <cell r="D2035">
            <v>1</v>
          </cell>
          <cell r="E2035">
            <v>0</v>
          </cell>
          <cell r="H2035">
            <v>3</v>
          </cell>
          <cell r="I2035" t="str">
            <v>1x</v>
          </cell>
        </row>
        <row r="2036">
          <cell r="D2036">
            <v>1</v>
          </cell>
          <cell r="E2036">
            <v>0</v>
          </cell>
          <cell r="H2036">
            <v>3</v>
          </cell>
          <cell r="I2036" t="str">
            <v>1x</v>
          </cell>
        </row>
        <row r="2037">
          <cell r="D2037">
            <v>1</v>
          </cell>
          <cell r="E2037">
            <v>0</v>
          </cell>
          <cell r="H2037">
            <v>3</v>
          </cell>
          <cell r="I2037" t="str">
            <v>1x</v>
          </cell>
        </row>
        <row r="2038">
          <cell r="D2038">
            <v>1</v>
          </cell>
          <cell r="E2038">
            <v>0</v>
          </cell>
          <cell r="H2038">
            <v>3</v>
          </cell>
          <cell r="I2038" t="str">
            <v>1x</v>
          </cell>
        </row>
        <row r="2039">
          <cell r="D2039">
            <v>1</v>
          </cell>
          <cell r="E2039">
            <v>0</v>
          </cell>
          <cell r="H2039">
            <v>3</v>
          </cell>
          <cell r="I2039" t="str">
            <v>1x</v>
          </cell>
        </row>
        <row r="2040">
          <cell r="D2040">
            <v>1</v>
          </cell>
          <cell r="E2040">
            <v>0</v>
          </cell>
          <cell r="H2040">
            <v>3</v>
          </cell>
          <cell r="I2040" t="str">
            <v>1x</v>
          </cell>
        </row>
        <row r="2041">
          <cell r="D2041">
            <v>1</v>
          </cell>
          <cell r="E2041">
            <v>0</v>
          </cell>
          <cell r="H2041">
            <v>3</v>
          </cell>
          <cell r="I2041" t="str">
            <v>1x</v>
          </cell>
        </row>
        <row r="2042">
          <cell r="D2042">
            <v>1</v>
          </cell>
          <cell r="E2042">
            <v>0</v>
          </cell>
          <cell r="H2042">
            <v>3</v>
          </cell>
          <cell r="I2042" t="str">
            <v>1x</v>
          </cell>
        </row>
        <row r="2043">
          <cell r="D2043">
            <v>1</v>
          </cell>
          <cell r="E2043">
            <v>0</v>
          </cell>
          <cell r="H2043">
            <v>3</v>
          </cell>
          <cell r="I2043" t="str">
            <v>1x</v>
          </cell>
        </row>
        <row r="2044">
          <cell r="D2044">
            <v>1</v>
          </cell>
          <cell r="E2044">
            <v>0</v>
          </cell>
          <cell r="H2044">
            <v>3</v>
          </cell>
          <cell r="I2044" t="str">
            <v>1x</v>
          </cell>
        </row>
        <row r="2045">
          <cell r="D2045">
            <v>1</v>
          </cell>
          <cell r="E2045">
            <v>0</v>
          </cell>
          <cell r="H2045">
            <v>3</v>
          </cell>
          <cell r="I2045" t="str">
            <v>1x</v>
          </cell>
        </row>
        <row r="2046">
          <cell r="D2046">
            <v>1</v>
          </cell>
          <cell r="E2046">
            <v>0</v>
          </cell>
          <cell r="H2046">
            <v>3</v>
          </cell>
          <cell r="I2046" t="str">
            <v>1x</v>
          </cell>
        </row>
        <row r="2047">
          <cell r="D2047">
            <v>1</v>
          </cell>
          <cell r="E2047">
            <v>0</v>
          </cell>
          <cell r="H2047">
            <v>3</v>
          </cell>
          <cell r="I2047" t="str">
            <v>1x</v>
          </cell>
        </row>
        <row r="2048">
          <cell r="D2048">
            <v>1</v>
          </cell>
          <cell r="E2048">
            <v>0</v>
          </cell>
          <cell r="H2048">
            <v>3</v>
          </cell>
          <cell r="I2048" t="str">
            <v>1x</v>
          </cell>
        </row>
        <row r="2049">
          <cell r="D2049">
            <v>1</v>
          </cell>
          <cell r="E2049">
            <v>0</v>
          </cell>
          <cell r="H2049">
            <v>3</v>
          </cell>
          <cell r="I2049" t="str">
            <v>1x</v>
          </cell>
        </row>
        <row r="2050">
          <cell r="D2050">
            <v>1</v>
          </cell>
          <cell r="E2050">
            <v>0</v>
          </cell>
          <cell r="H2050">
            <v>3</v>
          </cell>
          <cell r="I2050" t="str">
            <v>1x</v>
          </cell>
        </row>
        <row r="2051">
          <cell r="D2051">
            <v>1</v>
          </cell>
          <cell r="E2051">
            <v>0</v>
          </cell>
          <cell r="H2051">
            <v>3</v>
          </cell>
          <cell r="I2051" t="str">
            <v>1x</v>
          </cell>
        </row>
        <row r="2052">
          <cell r="D2052">
            <v>1</v>
          </cell>
          <cell r="E2052">
            <v>0</v>
          </cell>
          <cell r="H2052">
            <v>3</v>
          </cell>
          <cell r="I2052" t="str">
            <v>1x</v>
          </cell>
        </row>
        <row r="2053">
          <cell r="D2053">
            <v>1</v>
          </cell>
          <cell r="E2053">
            <v>0</v>
          </cell>
          <cell r="H2053">
            <v>3</v>
          </cell>
          <cell r="I2053" t="str">
            <v>1x</v>
          </cell>
        </row>
        <row r="2054">
          <cell r="D2054">
            <v>1</v>
          </cell>
          <cell r="E2054">
            <v>0</v>
          </cell>
          <cell r="H2054">
            <v>3</v>
          </cell>
          <cell r="I2054" t="str">
            <v>1x</v>
          </cell>
        </row>
        <row r="2055">
          <cell r="D2055">
            <v>1</v>
          </cell>
          <cell r="E2055">
            <v>0</v>
          </cell>
          <cell r="H2055">
            <v>3</v>
          </cell>
          <cell r="I2055" t="str">
            <v>1x</v>
          </cell>
        </row>
        <row r="2056">
          <cell r="D2056">
            <v>1</v>
          </cell>
          <cell r="E2056">
            <v>0</v>
          </cell>
          <cell r="H2056">
            <v>3</v>
          </cell>
          <cell r="I2056" t="str">
            <v>1x</v>
          </cell>
        </row>
        <row r="2057">
          <cell r="D2057">
            <v>1</v>
          </cell>
          <cell r="E2057">
            <v>0</v>
          </cell>
          <cell r="H2057">
            <v>3</v>
          </cell>
          <cell r="I2057" t="str">
            <v>1x</v>
          </cell>
        </row>
        <row r="2058">
          <cell r="D2058">
            <v>1</v>
          </cell>
          <cell r="E2058">
            <v>0</v>
          </cell>
          <cell r="H2058">
            <v>3</v>
          </cell>
          <cell r="I2058" t="str">
            <v>1x</v>
          </cell>
        </row>
        <row r="2059">
          <cell r="D2059">
            <v>2</v>
          </cell>
          <cell r="E2059">
            <v>0</v>
          </cell>
          <cell r="H2059">
            <v>3</v>
          </cell>
          <cell r="I2059" t="str">
            <v>1x</v>
          </cell>
        </row>
        <row r="2060">
          <cell r="D2060">
            <v>1</v>
          </cell>
          <cell r="E2060">
            <v>0</v>
          </cell>
          <cell r="H2060">
            <v>3</v>
          </cell>
          <cell r="I2060" t="str">
            <v>1x</v>
          </cell>
        </row>
        <row r="2061">
          <cell r="D2061">
            <v>1</v>
          </cell>
          <cell r="E2061">
            <v>0</v>
          </cell>
          <cell r="H2061">
            <v>1</v>
          </cell>
          <cell r="I2061" t="str">
            <v>6x</v>
          </cell>
        </row>
        <row r="2062">
          <cell r="D2062">
            <v>2</v>
          </cell>
          <cell r="E2062">
            <v>0</v>
          </cell>
          <cell r="H2062">
            <v>1</v>
          </cell>
          <cell r="I2062" t="str">
            <v>6x</v>
          </cell>
        </row>
        <row r="2063">
          <cell r="D2063">
            <v>2</v>
          </cell>
          <cell r="E2063">
            <v>0</v>
          </cell>
          <cell r="H2063">
            <v>1</v>
          </cell>
          <cell r="I2063" t="str">
            <v>6x</v>
          </cell>
        </row>
        <row r="2064">
          <cell r="D2064">
            <v>2</v>
          </cell>
          <cell r="E2064">
            <v>0</v>
          </cell>
          <cell r="H2064">
            <v>1</v>
          </cell>
          <cell r="I2064" t="str">
            <v>6x</v>
          </cell>
        </row>
        <row r="2065">
          <cell r="D2065">
            <v>3</v>
          </cell>
          <cell r="E2065">
            <v>0</v>
          </cell>
          <cell r="H2065">
            <v>1</v>
          </cell>
          <cell r="I2065" t="str">
            <v>6x</v>
          </cell>
        </row>
        <row r="2066">
          <cell r="D2066">
            <v>4</v>
          </cell>
          <cell r="E2066">
            <v>0</v>
          </cell>
          <cell r="H2066">
            <v>1</v>
          </cell>
          <cell r="I2066" t="str">
            <v>6x</v>
          </cell>
        </row>
        <row r="2067">
          <cell r="D2067">
            <v>2</v>
          </cell>
          <cell r="E2067">
            <v>0</v>
          </cell>
          <cell r="H2067">
            <v>1</v>
          </cell>
          <cell r="I2067" t="str">
            <v>6x</v>
          </cell>
        </row>
        <row r="2068">
          <cell r="D2068">
            <v>3</v>
          </cell>
          <cell r="E2068">
            <v>0</v>
          </cell>
          <cell r="H2068">
            <v>1</v>
          </cell>
          <cell r="I2068" t="str">
            <v>6x</v>
          </cell>
        </row>
        <row r="2069">
          <cell r="D2069">
            <v>2</v>
          </cell>
          <cell r="E2069">
            <v>0</v>
          </cell>
          <cell r="H2069">
            <v>1</v>
          </cell>
          <cell r="I2069" t="str">
            <v>6x</v>
          </cell>
        </row>
        <row r="2070">
          <cell r="D2070">
            <v>2</v>
          </cell>
          <cell r="E2070">
            <v>0</v>
          </cell>
          <cell r="H2070">
            <v>1</v>
          </cell>
          <cell r="I2070" t="str">
            <v>6x</v>
          </cell>
        </row>
        <row r="2071">
          <cell r="D2071">
            <v>5</v>
          </cell>
          <cell r="E2071">
            <v>0</v>
          </cell>
          <cell r="H2071">
            <v>1</v>
          </cell>
          <cell r="I2071" t="str">
            <v>6x</v>
          </cell>
        </row>
        <row r="2072">
          <cell r="D2072">
            <v>5</v>
          </cell>
          <cell r="E2072">
            <v>0</v>
          </cell>
          <cell r="H2072">
            <v>1</v>
          </cell>
          <cell r="I2072" t="str">
            <v>6x</v>
          </cell>
        </row>
        <row r="2073">
          <cell r="D2073">
            <v>5</v>
          </cell>
          <cell r="E2073">
            <v>0</v>
          </cell>
          <cell r="H2073">
            <v>1</v>
          </cell>
          <cell r="I2073" t="str">
            <v>6x</v>
          </cell>
        </row>
        <row r="2074">
          <cell r="D2074">
            <v>5</v>
          </cell>
          <cell r="E2074">
            <v>0</v>
          </cell>
          <cell r="H2074">
            <v>1</v>
          </cell>
          <cell r="I2074" t="str">
            <v>6x</v>
          </cell>
        </row>
        <row r="2075">
          <cell r="D2075">
            <v>2</v>
          </cell>
          <cell r="E2075">
            <v>0</v>
          </cell>
          <cell r="H2075">
            <v>1</v>
          </cell>
          <cell r="I2075" t="str">
            <v>6x</v>
          </cell>
        </row>
        <row r="2076">
          <cell r="D2076">
            <v>2</v>
          </cell>
          <cell r="E2076">
            <v>0</v>
          </cell>
          <cell r="H2076">
            <v>1</v>
          </cell>
          <cell r="I2076" t="str">
            <v>6x</v>
          </cell>
        </row>
        <row r="2077">
          <cell r="D2077">
            <v>2</v>
          </cell>
          <cell r="E2077">
            <v>0</v>
          </cell>
          <cell r="H2077">
            <v>1</v>
          </cell>
          <cell r="I2077" t="str">
            <v>6x</v>
          </cell>
        </row>
        <row r="2078">
          <cell r="D2078">
            <v>2</v>
          </cell>
          <cell r="E2078">
            <v>0</v>
          </cell>
          <cell r="H2078">
            <v>1</v>
          </cell>
          <cell r="I2078" t="str">
            <v>6x</v>
          </cell>
        </row>
        <row r="2079">
          <cell r="D2079">
            <v>2</v>
          </cell>
          <cell r="E2079">
            <v>0</v>
          </cell>
          <cell r="H2079">
            <v>1</v>
          </cell>
          <cell r="I2079" t="str">
            <v>6x</v>
          </cell>
        </row>
        <row r="2080">
          <cell r="D2080">
            <v>1</v>
          </cell>
          <cell r="E2080">
            <v>0</v>
          </cell>
          <cell r="H2080">
            <v>1</v>
          </cell>
          <cell r="I2080" t="str">
            <v>6x</v>
          </cell>
        </row>
        <row r="2081">
          <cell r="D2081">
            <v>2</v>
          </cell>
          <cell r="E2081">
            <v>0</v>
          </cell>
          <cell r="H2081">
            <v>1</v>
          </cell>
          <cell r="I2081" t="str">
            <v>6x</v>
          </cell>
        </row>
        <row r="2082">
          <cell r="D2082">
            <v>2</v>
          </cell>
          <cell r="E2082">
            <v>0</v>
          </cell>
          <cell r="H2082">
            <v>1</v>
          </cell>
          <cell r="I2082" t="str">
            <v>6x</v>
          </cell>
        </row>
        <row r="2083">
          <cell r="D2083">
            <v>2</v>
          </cell>
          <cell r="E2083">
            <v>0</v>
          </cell>
          <cell r="H2083">
            <v>1</v>
          </cell>
          <cell r="I2083" t="str">
            <v>6x</v>
          </cell>
        </row>
        <row r="2084">
          <cell r="D2084">
            <v>2</v>
          </cell>
          <cell r="E2084">
            <v>0</v>
          </cell>
          <cell r="H2084">
            <v>1</v>
          </cell>
          <cell r="I2084" t="str">
            <v>6x</v>
          </cell>
        </row>
        <row r="2085">
          <cell r="D2085">
            <v>2</v>
          </cell>
          <cell r="E2085">
            <v>0</v>
          </cell>
          <cell r="H2085">
            <v>1</v>
          </cell>
          <cell r="I2085" t="str">
            <v>6x</v>
          </cell>
        </row>
        <row r="2086">
          <cell r="D2086">
            <v>1</v>
          </cell>
          <cell r="E2086">
            <v>0</v>
          </cell>
          <cell r="H2086">
            <v>1</v>
          </cell>
          <cell r="I2086" t="str">
            <v>2x</v>
          </cell>
        </row>
        <row r="2087">
          <cell r="D2087">
            <v>1</v>
          </cell>
          <cell r="E2087">
            <v>0</v>
          </cell>
          <cell r="H2087">
            <v>1</v>
          </cell>
          <cell r="I2087" t="str">
            <v>2x</v>
          </cell>
        </row>
        <row r="2088">
          <cell r="D2088">
            <v>2</v>
          </cell>
          <cell r="E2088">
            <v>0</v>
          </cell>
          <cell r="H2088">
            <v>1</v>
          </cell>
          <cell r="I2088" t="str">
            <v>2x</v>
          </cell>
        </row>
        <row r="2089">
          <cell r="D2089">
            <v>2</v>
          </cell>
          <cell r="E2089">
            <v>0</v>
          </cell>
          <cell r="H2089">
            <v>1</v>
          </cell>
          <cell r="I2089" t="str">
            <v>2x</v>
          </cell>
        </row>
        <row r="2090">
          <cell r="D2090">
            <v>1</v>
          </cell>
          <cell r="E2090">
            <v>0</v>
          </cell>
          <cell r="H2090">
            <v>1</v>
          </cell>
          <cell r="I2090" t="str">
            <v>2x</v>
          </cell>
        </row>
        <row r="2091">
          <cell r="D2091">
            <v>2</v>
          </cell>
          <cell r="E2091">
            <v>0</v>
          </cell>
          <cell r="H2091">
            <v>1</v>
          </cell>
          <cell r="I2091" t="str">
            <v>2x</v>
          </cell>
        </row>
        <row r="2092">
          <cell r="D2092">
            <v>1</v>
          </cell>
          <cell r="E2092">
            <v>0</v>
          </cell>
          <cell r="H2092">
            <v>1</v>
          </cell>
          <cell r="I2092" t="str">
            <v>1x</v>
          </cell>
        </row>
        <row r="2093">
          <cell r="D2093">
            <v>1</v>
          </cell>
          <cell r="E2093">
            <v>0</v>
          </cell>
          <cell r="H2093">
            <v>1</v>
          </cell>
          <cell r="I2093" t="str">
            <v>1x</v>
          </cell>
        </row>
        <row r="2094">
          <cell r="D2094">
            <v>2</v>
          </cell>
          <cell r="E2094">
            <v>0</v>
          </cell>
          <cell r="H2094">
            <v>1</v>
          </cell>
          <cell r="I2094" t="str">
            <v>1x</v>
          </cell>
        </row>
        <row r="2095">
          <cell r="D2095">
            <v>2</v>
          </cell>
          <cell r="E2095">
            <v>0</v>
          </cell>
          <cell r="H2095">
            <v>1</v>
          </cell>
          <cell r="I2095" t="str">
            <v>1x</v>
          </cell>
        </row>
        <row r="2096">
          <cell r="D2096">
            <v>2</v>
          </cell>
          <cell r="E2096">
            <v>0</v>
          </cell>
          <cell r="H2096">
            <v>1</v>
          </cell>
          <cell r="I2096" t="str">
            <v>5x</v>
          </cell>
        </row>
        <row r="2097">
          <cell r="D2097">
            <v>2</v>
          </cell>
          <cell r="E2097">
            <v>0</v>
          </cell>
          <cell r="H2097">
            <v>1</v>
          </cell>
          <cell r="I2097" t="str">
            <v>5x</v>
          </cell>
        </row>
        <row r="2098">
          <cell r="D2098">
            <v>3</v>
          </cell>
          <cell r="E2098">
            <v>0</v>
          </cell>
          <cell r="H2098">
            <v>1</v>
          </cell>
          <cell r="I2098" t="str">
            <v>5x</v>
          </cell>
        </row>
        <row r="2099">
          <cell r="D2099">
            <v>3</v>
          </cell>
          <cell r="E2099">
            <v>0</v>
          </cell>
          <cell r="H2099">
            <v>1</v>
          </cell>
          <cell r="I2099" t="str">
            <v>5x</v>
          </cell>
        </row>
        <row r="2100">
          <cell r="D2100">
            <v>2</v>
          </cell>
          <cell r="E2100">
            <v>0</v>
          </cell>
          <cell r="H2100">
            <v>1</v>
          </cell>
          <cell r="I2100" t="str">
            <v>5x</v>
          </cell>
        </row>
        <row r="2101">
          <cell r="D2101">
            <v>2</v>
          </cell>
          <cell r="E2101">
            <v>0</v>
          </cell>
          <cell r="H2101">
            <v>1</v>
          </cell>
          <cell r="I2101" t="str">
            <v>5x</v>
          </cell>
        </row>
        <row r="2102">
          <cell r="D2102">
            <v>3</v>
          </cell>
          <cell r="E2102">
            <v>0</v>
          </cell>
          <cell r="H2102">
            <v>1</v>
          </cell>
          <cell r="I2102" t="str">
            <v>5x</v>
          </cell>
        </row>
        <row r="2103">
          <cell r="D2103">
            <v>1</v>
          </cell>
          <cell r="E2103">
            <v>0</v>
          </cell>
          <cell r="H2103">
            <v>1</v>
          </cell>
          <cell r="I2103" t="str">
            <v>5x</v>
          </cell>
        </row>
        <row r="2104">
          <cell r="D2104">
            <v>1</v>
          </cell>
          <cell r="E2104">
            <v>0</v>
          </cell>
          <cell r="H2104">
            <v>1</v>
          </cell>
          <cell r="I2104" t="str">
            <v>5x</v>
          </cell>
        </row>
        <row r="2105">
          <cell r="D2105">
            <v>2</v>
          </cell>
          <cell r="E2105">
            <v>0</v>
          </cell>
          <cell r="H2105">
            <v>1</v>
          </cell>
          <cell r="I2105" t="str">
            <v>5x</v>
          </cell>
        </row>
        <row r="2106">
          <cell r="D2106">
            <v>2</v>
          </cell>
          <cell r="E2106">
            <v>0</v>
          </cell>
          <cell r="H2106">
            <v>1</v>
          </cell>
          <cell r="I2106" t="str">
            <v>5x</v>
          </cell>
        </row>
        <row r="2107">
          <cell r="D2107">
            <v>1</v>
          </cell>
          <cell r="E2107">
            <v>0</v>
          </cell>
          <cell r="H2107">
            <v>1</v>
          </cell>
          <cell r="I2107" t="str">
            <v>1x</v>
          </cell>
        </row>
        <row r="2108">
          <cell r="D2108">
            <v>2</v>
          </cell>
          <cell r="E2108">
            <v>0</v>
          </cell>
          <cell r="H2108">
            <v>1</v>
          </cell>
          <cell r="I2108" t="str">
            <v>2x</v>
          </cell>
        </row>
        <row r="2109">
          <cell r="D2109">
            <v>2</v>
          </cell>
          <cell r="E2109">
            <v>0</v>
          </cell>
          <cell r="H2109">
            <v>1</v>
          </cell>
          <cell r="I2109" t="str">
            <v>2x</v>
          </cell>
        </row>
        <row r="2110">
          <cell r="D2110">
            <v>1</v>
          </cell>
          <cell r="E2110">
            <v>0</v>
          </cell>
          <cell r="H2110">
            <v>1</v>
          </cell>
          <cell r="I2110" t="str">
            <v>3x</v>
          </cell>
        </row>
        <row r="2111">
          <cell r="D2111">
            <v>2</v>
          </cell>
          <cell r="E2111">
            <v>0</v>
          </cell>
          <cell r="H2111">
            <v>1</v>
          </cell>
          <cell r="I2111" t="str">
            <v>3x</v>
          </cell>
        </row>
        <row r="2112">
          <cell r="D2112">
            <v>3</v>
          </cell>
          <cell r="E2112">
            <v>0</v>
          </cell>
          <cell r="H2112">
            <v>1</v>
          </cell>
          <cell r="I2112" t="str">
            <v>3x</v>
          </cell>
        </row>
        <row r="2113">
          <cell r="D2113">
            <v>3</v>
          </cell>
          <cell r="E2113">
            <v>0</v>
          </cell>
          <cell r="H2113">
            <v>1</v>
          </cell>
          <cell r="I2113" t="str">
            <v>3x</v>
          </cell>
        </row>
        <row r="2114">
          <cell r="D2114">
            <v>3</v>
          </cell>
          <cell r="E2114">
            <v>0</v>
          </cell>
          <cell r="H2114">
            <v>1</v>
          </cell>
          <cell r="I2114" t="str">
            <v>3x</v>
          </cell>
        </row>
        <row r="2115">
          <cell r="D2115">
            <v>1</v>
          </cell>
          <cell r="E2115">
            <v>0</v>
          </cell>
          <cell r="H2115">
            <v>1</v>
          </cell>
          <cell r="I2115" t="str">
            <v>3x</v>
          </cell>
        </row>
        <row r="2116">
          <cell r="D2116">
            <v>1</v>
          </cell>
          <cell r="E2116">
            <v>0</v>
          </cell>
          <cell r="H2116">
            <v>1</v>
          </cell>
          <cell r="I2116" t="str">
            <v>3x</v>
          </cell>
        </row>
        <row r="2117">
          <cell r="D2117">
            <v>2</v>
          </cell>
          <cell r="E2117">
            <v>0</v>
          </cell>
          <cell r="H2117">
            <v>1</v>
          </cell>
          <cell r="I2117" t="str">
            <v>3x</v>
          </cell>
        </row>
        <row r="2118">
          <cell r="D2118">
            <v>2</v>
          </cell>
          <cell r="E2118">
            <v>0</v>
          </cell>
          <cell r="H2118">
            <v>1</v>
          </cell>
          <cell r="I2118" t="str">
            <v>3x</v>
          </cell>
        </row>
        <row r="2119">
          <cell r="D2119">
            <v>2</v>
          </cell>
          <cell r="E2119">
            <v>0</v>
          </cell>
          <cell r="H2119">
            <v>1</v>
          </cell>
          <cell r="I2119" t="str">
            <v>3x</v>
          </cell>
        </row>
        <row r="2120">
          <cell r="D2120">
            <v>2</v>
          </cell>
          <cell r="E2120">
            <v>0</v>
          </cell>
          <cell r="H2120">
            <v>1</v>
          </cell>
          <cell r="I2120" t="str">
            <v>2x</v>
          </cell>
        </row>
        <row r="2121">
          <cell r="D2121">
            <v>2</v>
          </cell>
          <cell r="E2121">
            <v>0</v>
          </cell>
          <cell r="H2121">
            <v>1</v>
          </cell>
          <cell r="I2121" t="str">
            <v>2x</v>
          </cell>
        </row>
        <row r="2122">
          <cell r="D2122">
            <v>2</v>
          </cell>
          <cell r="E2122">
            <v>0</v>
          </cell>
          <cell r="H2122">
            <v>1</v>
          </cell>
          <cell r="I2122" t="str">
            <v>2x</v>
          </cell>
        </row>
        <row r="2123">
          <cell r="D2123">
            <v>2</v>
          </cell>
          <cell r="E2123">
            <v>0</v>
          </cell>
          <cell r="H2123">
            <v>1</v>
          </cell>
          <cell r="I2123" t="str">
            <v>2x</v>
          </cell>
        </row>
        <row r="2124">
          <cell r="D2124">
            <v>4</v>
          </cell>
          <cell r="E2124">
            <v>0</v>
          </cell>
          <cell r="H2124">
            <v>1</v>
          </cell>
          <cell r="I2124" t="str">
            <v>6x</v>
          </cell>
        </row>
        <row r="2125">
          <cell r="D2125">
            <v>3</v>
          </cell>
          <cell r="E2125">
            <v>0</v>
          </cell>
          <cell r="H2125">
            <v>1</v>
          </cell>
          <cell r="I2125" t="str">
            <v>6x</v>
          </cell>
        </row>
        <row r="2126">
          <cell r="D2126">
            <v>3</v>
          </cell>
          <cell r="E2126">
            <v>0</v>
          </cell>
          <cell r="H2126">
            <v>1</v>
          </cell>
          <cell r="I2126" t="str">
            <v>6x</v>
          </cell>
        </row>
        <row r="2127">
          <cell r="D2127">
            <v>5</v>
          </cell>
          <cell r="E2127">
            <v>0</v>
          </cell>
          <cell r="H2127">
            <v>1</v>
          </cell>
          <cell r="I2127" t="str">
            <v>6x</v>
          </cell>
        </row>
        <row r="2128">
          <cell r="D2128">
            <v>5</v>
          </cell>
          <cell r="E2128">
            <v>0</v>
          </cell>
          <cell r="H2128">
            <v>1</v>
          </cell>
          <cell r="I2128" t="str">
            <v>6x</v>
          </cell>
        </row>
        <row r="2129">
          <cell r="D2129">
            <v>3</v>
          </cell>
          <cell r="E2129">
            <v>0</v>
          </cell>
          <cell r="H2129">
            <v>1</v>
          </cell>
          <cell r="I2129" t="str">
            <v>6x</v>
          </cell>
        </row>
        <row r="2130">
          <cell r="D2130">
            <v>3</v>
          </cell>
          <cell r="E2130">
            <v>0</v>
          </cell>
          <cell r="H2130">
            <v>1</v>
          </cell>
          <cell r="I2130" t="str">
            <v>6x</v>
          </cell>
        </row>
        <row r="2131">
          <cell r="D2131">
            <v>4</v>
          </cell>
          <cell r="E2131">
            <v>0</v>
          </cell>
          <cell r="H2131">
            <v>1</v>
          </cell>
          <cell r="I2131" t="str">
            <v>6x</v>
          </cell>
        </row>
        <row r="2132">
          <cell r="D2132">
            <v>4</v>
          </cell>
          <cell r="E2132">
            <v>0</v>
          </cell>
          <cell r="H2132">
            <v>1</v>
          </cell>
          <cell r="I2132" t="str">
            <v>6x</v>
          </cell>
        </row>
        <row r="2133">
          <cell r="D2133">
            <v>2</v>
          </cell>
          <cell r="E2133">
            <v>0</v>
          </cell>
          <cell r="H2133">
            <v>1</v>
          </cell>
          <cell r="I2133" t="str">
            <v>5x</v>
          </cell>
        </row>
        <row r="2134">
          <cell r="D2134">
            <v>2</v>
          </cell>
          <cell r="E2134">
            <v>0</v>
          </cell>
          <cell r="H2134">
            <v>1</v>
          </cell>
          <cell r="I2134" t="str">
            <v>5x</v>
          </cell>
        </row>
        <row r="2135">
          <cell r="D2135">
            <v>2</v>
          </cell>
          <cell r="E2135">
            <v>0</v>
          </cell>
          <cell r="H2135">
            <v>1</v>
          </cell>
          <cell r="I2135" t="str">
            <v>5x</v>
          </cell>
        </row>
        <row r="2136">
          <cell r="D2136">
            <v>2</v>
          </cell>
          <cell r="E2136">
            <v>0</v>
          </cell>
          <cell r="H2136">
            <v>1</v>
          </cell>
          <cell r="I2136" t="str">
            <v>5x</v>
          </cell>
        </row>
        <row r="2137">
          <cell r="D2137">
            <v>2</v>
          </cell>
          <cell r="E2137">
            <v>0</v>
          </cell>
          <cell r="H2137">
            <v>1</v>
          </cell>
          <cell r="I2137" t="str">
            <v>5x</v>
          </cell>
        </row>
        <row r="2138">
          <cell r="D2138">
            <v>2</v>
          </cell>
          <cell r="E2138">
            <v>0</v>
          </cell>
          <cell r="H2138">
            <v>1</v>
          </cell>
          <cell r="I2138" t="str">
            <v>5x</v>
          </cell>
        </row>
        <row r="2139">
          <cell r="D2139">
            <v>2</v>
          </cell>
          <cell r="E2139">
            <v>0</v>
          </cell>
          <cell r="H2139">
            <v>1</v>
          </cell>
          <cell r="I2139" t="str">
            <v>2x</v>
          </cell>
        </row>
        <row r="2140">
          <cell r="D2140">
            <v>2</v>
          </cell>
          <cell r="E2140">
            <v>0</v>
          </cell>
          <cell r="H2140">
            <v>1</v>
          </cell>
          <cell r="I2140" t="str">
            <v>2x</v>
          </cell>
        </row>
        <row r="2141">
          <cell r="D2141">
            <v>2</v>
          </cell>
          <cell r="E2141">
            <v>0</v>
          </cell>
          <cell r="H2141">
            <v>1</v>
          </cell>
          <cell r="I2141" t="str">
            <v>2x</v>
          </cell>
        </row>
        <row r="2142">
          <cell r="D2142">
            <v>2</v>
          </cell>
          <cell r="E2142">
            <v>0</v>
          </cell>
          <cell r="H2142">
            <v>1</v>
          </cell>
          <cell r="I2142" t="str">
            <v>2x</v>
          </cell>
        </row>
        <row r="2143">
          <cell r="D2143">
            <v>2</v>
          </cell>
          <cell r="E2143">
            <v>0</v>
          </cell>
          <cell r="H2143">
            <v>1</v>
          </cell>
          <cell r="I2143" t="str">
            <v>2x</v>
          </cell>
        </row>
        <row r="2144">
          <cell r="D2144">
            <v>2</v>
          </cell>
          <cell r="E2144">
            <v>0</v>
          </cell>
          <cell r="H2144">
            <v>1</v>
          </cell>
          <cell r="I2144" t="str">
            <v>2x</v>
          </cell>
        </row>
        <row r="2145">
          <cell r="D2145">
            <v>1</v>
          </cell>
          <cell r="E2145">
            <v>0</v>
          </cell>
          <cell r="H2145">
            <v>1</v>
          </cell>
          <cell r="I2145" t="str">
            <v>2x</v>
          </cell>
        </row>
        <row r="2146">
          <cell r="D2146">
            <v>2</v>
          </cell>
          <cell r="E2146">
            <v>0</v>
          </cell>
          <cell r="H2146">
            <v>1</v>
          </cell>
          <cell r="I2146" t="str">
            <v>4x</v>
          </cell>
        </row>
        <row r="2147">
          <cell r="D2147">
            <v>3</v>
          </cell>
          <cell r="E2147">
            <v>0</v>
          </cell>
          <cell r="H2147">
            <v>1</v>
          </cell>
          <cell r="I2147" t="str">
            <v>4x</v>
          </cell>
        </row>
        <row r="2148">
          <cell r="D2148">
            <v>2</v>
          </cell>
          <cell r="E2148">
            <v>0</v>
          </cell>
          <cell r="H2148">
            <v>1</v>
          </cell>
          <cell r="I2148" t="str">
            <v>4x</v>
          </cell>
        </row>
        <row r="2149">
          <cell r="D2149">
            <v>3</v>
          </cell>
          <cell r="E2149">
            <v>0</v>
          </cell>
          <cell r="H2149">
            <v>1</v>
          </cell>
          <cell r="I2149" t="str">
            <v>4x</v>
          </cell>
        </row>
        <row r="2150">
          <cell r="D2150">
            <v>2</v>
          </cell>
          <cell r="E2150">
            <v>0</v>
          </cell>
          <cell r="H2150">
            <v>1</v>
          </cell>
          <cell r="I2150" t="str">
            <v>4x</v>
          </cell>
        </row>
        <row r="2151">
          <cell r="D2151">
            <v>2</v>
          </cell>
          <cell r="E2151">
            <v>0</v>
          </cell>
          <cell r="H2151">
            <v>1</v>
          </cell>
          <cell r="I2151" t="str">
            <v>4x</v>
          </cell>
        </row>
        <row r="2152">
          <cell r="D2152">
            <v>2</v>
          </cell>
          <cell r="E2152">
            <v>0</v>
          </cell>
          <cell r="H2152">
            <v>1</v>
          </cell>
          <cell r="I2152" t="str">
            <v>2x</v>
          </cell>
        </row>
        <row r="2153">
          <cell r="D2153">
            <v>2</v>
          </cell>
          <cell r="E2153">
            <v>0</v>
          </cell>
          <cell r="H2153">
            <v>1</v>
          </cell>
          <cell r="I2153" t="str">
            <v>2x</v>
          </cell>
        </row>
        <row r="2154">
          <cell r="D2154">
            <v>2</v>
          </cell>
          <cell r="E2154">
            <v>0</v>
          </cell>
          <cell r="H2154">
            <v>1</v>
          </cell>
          <cell r="I2154" t="str">
            <v>2x</v>
          </cell>
        </row>
        <row r="2155">
          <cell r="D2155">
            <v>2</v>
          </cell>
          <cell r="E2155">
            <v>0</v>
          </cell>
          <cell r="H2155">
            <v>1</v>
          </cell>
          <cell r="I2155" t="str">
            <v>2x</v>
          </cell>
        </row>
        <row r="2156">
          <cell r="D2156">
            <v>1</v>
          </cell>
          <cell r="E2156">
            <v>0</v>
          </cell>
          <cell r="H2156">
            <v>1</v>
          </cell>
          <cell r="I2156" t="str">
            <v>2x</v>
          </cell>
        </row>
        <row r="2157">
          <cell r="D2157">
            <v>2</v>
          </cell>
          <cell r="E2157">
            <v>0</v>
          </cell>
          <cell r="H2157">
            <v>1</v>
          </cell>
          <cell r="I2157" t="str">
            <v>2x</v>
          </cell>
        </row>
        <row r="2158">
          <cell r="D2158">
            <v>2</v>
          </cell>
          <cell r="E2158">
            <v>0</v>
          </cell>
          <cell r="H2158">
            <v>1</v>
          </cell>
          <cell r="I2158" t="str">
            <v>2x</v>
          </cell>
        </row>
        <row r="2159">
          <cell r="D2159">
            <v>2</v>
          </cell>
          <cell r="E2159">
            <v>0</v>
          </cell>
          <cell r="H2159">
            <v>1</v>
          </cell>
          <cell r="I2159" t="str">
            <v>2x</v>
          </cell>
        </row>
        <row r="2160">
          <cell r="D2160">
            <v>0</v>
          </cell>
          <cell r="E2160">
            <v>3</v>
          </cell>
          <cell r="H2160">
            <v>1</v>
          </cell>
          <cell r="I2160" t="str">
            <v>2x</v>
          </cell>
        </row>
        <row r="2161">
          <cell r="D2161">
            <v>2</v>
          </cell>
          <cell r="E2161">
            <v>0</v>
          </cell>
          <cell r="H2161">
            <v>1</v>
          </cell>
          <cell r="I2161" t="str">
            <v>2x</v>
          </cell>
        </row>
        <row r="2162">
          <cell r="D2162">
            <v>2</v>
          </cell>
          <cell r="E2162">
            <v>0</v>
          </cell>
          <cell r="H2162">
            <v>1</v>
          </cell>
          <cell r="I2162" t="str">
            <v>2x</v>
          </cell>
        </row>
        <row r="2163">
          <cell r="D2163">
            <v>2</v>
          </cell>
          <cell r="E2163">
            <v>0</v>
          </cell>
          <cell r="H2163">
            <v>1</v>
          </cell>
          <cell r="I2163" t="str">
            <v>2x</v>
          </cell>
        </row>
        <row r="2164">
          <cell r="D2164">
            <v>1</v>
          </cell>
          <cell r="E2164">
            <v>0</v>
          </cell>
          <cell r="H2164">
            <v>1</v>
          </cell>
          <cell r="I2164" t="str">
            <v>2x</v>
          </cell>
        </row>
        <row r="2165">
          <cell r="D2165">
            <v>2</v>
          </cell>
          <cell r="E2165">
            <v>0</v>
          </cell>
          <cell r="H2165">
            <v>1</v>
          </cell>
          <cell r="I2165" t="str">
            <v>2x</v>
          </cell>
        </row>
        <row r="2166">
          <cell r="D2166">
            <v>2</v>
          </cell>
          <cell r="E2166">
            <v>0</v>
          </cell>
          <cell r="H2166">
            <v>1</v>
          </cell>
          <cell r="I2166" t="str">
            <v>2x</v>
          </cell>
        </row>
        <row r="2167">
          <cell r="D2167">
            <v>2</v>
          </cell>
          <cell r="E2167">
            <v>0</v>
          </cell>
          <cell r="H2167">
            <v>1</v>
          </cell>
          <cell r="I2167" t="str">
            <v>3x</v>
          </cell>
        </row>
        <row r="2168">
          <cell r="D2168">
            <v>2</v>
          </cell>
          <cell r="E2168">
            <v>0</v>
          </cell>
          <cell r="H2168">
            <v>1</v>
          </cell>
          <cell r="I2168" t="str">
            <v>3x</v>
          </cell>
        </row>
        <row r="2169">
          <cell r="D2169">
            <v>3</v>
          </cell>
          <cell r="E2169">
            <v>0</v>
          </cell>
          <cell r="H2169">
            <v>1</v>
          </cell>
          <cell r="I2169" t="str">
            <v>3x</v>
          </cell>
        </row>
        <row r="2170">
          <cell r="D2170">
            <v>3</v>
          </cell>
          <cell r="E2170">
            <v>0</v>
          </cell>
          <cell r="H2170">
            <v>1</v>
          </cell>
          <cell r="I2170" t="str">
            <v>3x</v>
          </cell>
        </row>
        <row r="2171">
          <cell r="D2171">
            <v>1</v>
          </cell>
          <cell r="E2171">
            <v>0</v>
          </cell>
          <cell r="H2171">
            <v>1</v>
          </cell>
          <cell r="I2171" t="str">
            <v>2x</v>
          </cell>
        </row>
        <row r="2172">
          <cell r="D2172">
            <v>1</v>
          </cell>
          <cell r="E2172">
            <v>0</v>
          </cell>
          <cell r="H2172">
            <v>1</v>
          </cell>
          <cell r="I2172" t="str">
            <v>2x</v>
          </cell>
        </row>
        <row r="2173">
          <cell r="D2173">
            <v>1</v>
          </cell>
          <cell r="E2173">
            <v>0</v>
          </cell>
          <cell r="H2173">
            <v>1</v>
          </cell>
          <cell r="I2173" t="str">
            <v>2x</v>
          </cell>
        </row>
        <row r="2174">
          <cell r="D2174">
            <v>1</v>
          </cell>
          <cell r="E2174">
            <v>0</v>
          </cell>
          <cell r="H2174">
            <v>1</v>
          </cell>
          <cell r="I2174" t="str">
            <v>2x</v>
          </cell>
        </row>
        <row r="2175">
          <cell r="D2175">
            <v>1</v>
          </cell>
          <cell r="E2175">
            <v>0</v>
          </cell>
          <cell r="H2175">
            <v>1</v>
          </cell>
          <cell r="I2175" t="str">
            <v>2x</v>
          </cell>
        </row>
        <row r="2176">
          <cell r="D2176">
            <v>1</v>
          </cell>
          <cell r="E2176">
            <v>0</v>
          </cell>
          <cell r="H2176">
            <v>1</v>
          </cell>
          <cell r="I2176" t="str">
            <v>2x</v>
          </cell>
        </row>
        <row r="2177">
          <cell r="D2177">
            <v>1</v>
          </cell>
          <cell r="E2177">
            <v>0</v>
          </cell>
          <cell r="H2177">
            <v>1</v>
          </cell>
          <cell r="I2177" t="str">
            <v>2x</v>
          </cell>
        </row>
        <row r="2178">
          <cell r="D2178">
            <v>1</v>
          </cell>
          <cell r="E2178">
            <v>0</v>
          </cell>
          <cell r="H2178">
            <v>1</v>
          </cell>
          <cell r="I2178" t="str">
            <v>2x</v>
          </cell>
        </row>
        <row r="2179">
          <cell r="D2179">
            <v>1</v>
          </cell>
          <cell r="E2179">
            <v>0</v>
          </cell>
          <cell r="H2179">
            <v>1</v>
          </cell>
          <cell r="I2179" t="str">
            <v>2x</v>
          </cell>
        </row>
        <row r="2180">
          <cell r="D2180">
            <v>1</v>
          </cell>
          <cell r="E2180">
            <v>0</v>
          </cell>
          <cell r="H2180">
            <v>1</v>
          </cell>
          <cell r="I2180" t="str">
            <v>2x</v>
          </cell>
        </row>
        <row r="2181">
          <cell r="D2181">
            <v>1</v>
          </cell>
          <cell r="E2181">
            <v>0</v>
          </cell>
          <cell r="H2181">
            <v>1</v>
          </cell>
          <cell r="I2181" t="str">
            <v>2x</v>
          </cell>
        </row>
        <row r="2182">
          <cell r="D2182">
            <v>2</v>
          </cell>
          <cell r="E2182">
            <v>0</v>
          </cell>
          <cell r="H2182">
            <v>1</v>
          </cell>
          <cell r="I2182" t="str">
            <v>2x</v>
          </cell>
        </row>
        <row r="2183">
          <cell r="D2183">
            <v>1</v>
          </cell>
          <cell r="E2183">
            <v>0</v>
          </cell>
          <cell r="H2183">
            <v>1</v>
          </cell>
          <cell r="I2183" t="str">
            <v>2x</v>
          </cell>
        </row>
        <row r="2184">
          <cell r="D2184">
            <v>2</v>
          </cell>
          <cell r="E2184">
            <v>0</v>
          </cell>
          <cell r="H2184">
            <v>1</v>
          </cell>
          <cell r="I2184" t="str">
            <v>2x</v>
          </cell>
        </row>
        <row r="2185">
          <cell r="D2185">
            <v>1</v>
          </cell>
          <cell r="E2185">
            <v>0</v>
          </cell>
          <cell r="H2185">
            <v>1</v>
          </cell>
          <cell r="I2185" t="str">
            <v>2x</v>
          </cell>
        </row>
        <row r="2186">
          <cell r="D2186">
            <v>1</v>
          </cell>
          <cell r="E2186">
            <v>0</v>
          </cell>
          <cell r="H2186">
            <v>1</v>
          </cell>
          <cell r="I2186" t="str">
            <v>2x</v>
          </cell>
        </row>
        <row r="2187">
          <cell r="D2187">
            <v>0</v>
          </cell>
          <cell r="E2187">
            <v>0</v>
          </cell>
          <cell r="H2187">
            <v>1</v>
          </cell>
          <cell r="I2187" t="str">
            <v>2x</v>
          </cell>
        </row>
        <row r="2188">
          <cell r="D2188">
            <v>1</v>
          </cell>
          <cell r="E2188">
            <v>0</v>
          </cell>
          <cell r="H2188">
            <v>1</v>
          </cell>
          <cell r="I2188" t="str">
            <v>2x</v>
          </cell>
        </row>
        <row r="2189">
          <cell r="D2189">
            <v>2</v>
          </cell>
          <cell r="E2189">
            <v>0</v>
          </cell>
          <cell r="H2189">
            <v>1</v>
          </cell>
          <cell r="I2189" t="str">
            <v>2x</v>
          </cell>
        </row>
        <row r="2190">
          <cell r="D2190">
            <v>1</v>
          </cell>
          <cell r="E2190">
            <v>0</v>
          </cell>
          <cell r="H2190">
            <v>1</v>
          </cell>
          <cell r="I2190" t="str">
            <v>2x</v>
          </cell>
        </row>
        <row r="2191">
          <cell r="D2191">
            <v>2</v>
          </cell>
          <cell r="E2191">
            <v>0</v>
          </cell>
          <cell r="H2191">
            <v>1</v>
          </cell>
          <cell r="I2191" t="str">
            <v>2x</v>
          </cell>
        </row>
        <row r="2192">
          <cell r="D2192">
            <v>1</v>
          </cell>
          <cell r="E2192">
            <v>0</v>
          </cell>
          <cell r="H2192">
            <v>1</v>
          </cell>
          <cell r="I2192" t="str">
            <v>2x</v>
          </cell>
        </row>
        <row r="2193">
          <cell r="D2193">
            <v>1</v>
          </cell>
          <cell r="E2193">
            <v>0</v>
          </cell>
          <cell r="H2193">
            <v>1</v>
          </cell>
          <cell r="I2193" t="str">
            <v>3x</v>
          </cell>
        </row>
        <row r="2194">
          <cell r="D2194">
            <v>1</v>
          </cell>
          <cell r="E2194">
            <v>0</v>
          </cell>
          <cell r="H2194">
            <v>1</v>
          </cell>
          <cell r="I2194" t="str">
            <v>3x</v>
          </cell>
        </row>
        <row r="2195">
          <cell r="D2195">
            <v>1</v>
          </cell>
          <cell r="E2195">
            <v>0</v>
          </cell>
          <cell r="H2195">
            <v>1</v>
          </cell>
          <cell r="I2195" t="str">
            <v>3x</v>
          </cell>
        </row>
        <row r="2196">
          <cell r="D2196">
            <v>1</v>
          </cell>
          <cell r="E2196">
            <v>0</v>
          </cell>
          <cell r="H2196">
            <v>1</v>
          </cell>
          <cell r="I2196" t="str">
            <v>3x</v>
          </cell>
        </row>
        <row r="2197">
          <cell r="D2197">
            <v>2</v>
          </cell>
          <cell r="E2197">
            <v>0</v>
          </cell>
          <cell r="H2197">
            <v>1</v>
          </cell>
          <cell r="I2197" t="str">
            <v>6x</v>
          </cell>
        </row>
        <row r="2198">
          <cell r="D2198">
            <v>2</v>
          </cell>
          <cell r="E2198">
            <v>0</v>
          </cell>
          <cell r="H2198">
            <v>1</v>
          </cell>
          <cell r="I2198" t="str">
            <v>6x</v>
          </cell>
        </row>
        <row r="2199">
          <cell r="D2199">
            <v>2</v>
          </cell>
          <cell r="E2199">
            <v>0</v>
          </cell>
          <cell r="H2199">
            <v>1</v>
          </cell>
          <cell r="I2199" t="str">
            <v>6x</v>
          </cell>
        </row>
        <row r="2200">
          <cell r="D2200">
            <v>2</v>
          </cell>
          <cell r="E2200">
            <v>0</v>
          </cell>
          <cell r="H2200">
            <v>1</v>
          </cell>
          <cell r="I2200" t="str">
            <v>6x</v>
          </cell>
        </row>
        <row r="2201">
          <cell r="D2201">
            <v>4</v>
          </cell>
          <cell r="E2201">
            <v>0</v>
          </cell>
          <cell r="H2201">
            <v>1</v>
          </cell>
          <cell r="I2201" t="str">
            <v>6x</v>
          </cell>
        </row>
        <row r="2202">
          <cell r="D2202">
            <v>4</v>
          </cell>
          <cell r="E2202">
            <v>0</v>
          </cell>
          <cell r="H2202">
            <v>1</v>
          </cell>
          <cell r="I2202" t="str">
            <v>6x</v>
          </cell>
        </row>
        <row r="2203">
          <cell r="D2203">
            <v>1</v>
          </cell>
          <cell r="E2203">
            <v>0</v>
          </cell>
          <cell r="H2203">
            <v>1</v>
          </cell>
          <cell r="I2203" t="str">
            <v>2x</v>
          </cell>
        </row>
        <row r="2204">
          <cell r="D2204">
            <v>1</v>
          </cell>
          <cell r="E2204">
            <v>0</v>
          </cell>
          <cell r="H2204">
            <v>1</v>
          </cell>
          <cell r="I2204" t="str">
            <v>2x</v>
          </cell>
        </row>
        <row r="2205">
          <cell r="D2205">
            <v>1</v>
          </cell>
          <cell r="E2205">
            <v>0</v>
          </cell>
          <cell r="H2205">
            <v>1</v>
          </cell>
          <cell r="I2205" t="str">
            <v>2x</v>
          </cell>
        </row>
        <row r="2206">
          <cell r="D2206">
            <v>2</v>
          </cell>
          <cell r="E2206">
            <v>0</v>
          </cell>
          <cell r="H2206">
            <v>1</v>
          </cell>
          <cell r="I2206" t="str">
            <v>2x</v>
          </cell>
        </row>
        <row r="2207">
          <cell r="D2207">
            <v>2</v>
          </cell>
          <cell r="E2207">
            <v>0</v>
          </cell>
          <cell r="H2207">
            <v>1</v>
          </cell>
          <cell r="I2207" t="str">
            <v>2x</v>
          </cell>
        </row>
        <row r="2208">
          <cell r="D2208">
            <v>2</v>
          </cell>
          <cell r="E2208">
            <v>0</v>
          </cell>
          <cell r="H2208">
            <v>1</v>
          </cell>
          <cell r="I2208" t="str">
            <v>1x</v>
          </cell>
        </row>
        <row r="2209">
          <cell r="D2209">
            <v>1</v>
          </cell>
          <cell r="E2209">
            <v>0</v>
          </cell>
          <cell r="H2209">
            <v>1</v>
          </cell>
          <cell r="I2209" t="str">
            <v>1x</v>
          </cell>
        </row>
        <row r="2210">
          <cell r="D2210">
            <v>2</v>
          </cell>
          <cell r="E2210">
            <v>0</v>
          </cell>
          <cell r="H2210">
            <v>1</v>
          </cell>
          <cell r="I2210" t="str">
            <v>2x</v>
          </cell>
        </row>
        <row r="2211">
          <cell r="D2211">
            <v>2</v>
          </cell>
          <cell r="E2211">
            <v>0</v>
          </cell>
          <cell r="H2211">
            <v>1</v>
          </cell>
          <cell r="I2211" t="str">
            <v>2x</v>
          </cell>
        </row>
        <row r="2212">
          <cell r="D2212">
            <v>2</v>
          </cell>
          <cell r="E2212">
            <v>0</v>
          </cell>
          <cell r="H2212">
            <v>1</v>
          </cell>
          <cell r="I2212" t="str">
            <v>2x</v>
          </cell>
        </row>
        <row r="2213">
          <cell r="D2213">
            <v>1</v>
          </cell>
          <cell r="E2213">
            <v>0</v>
          </cell>
          <cell r="H2213">
            <v>1</v>
          </cell>
          <cell r="I2213" t="str">
            <v>2x</v>
          </cell>
        </row>
        <row r="2214">
          <cell r="D2214">
            <v>2</v>
          </cell>
          <cell r="E2214">
            <v>0</v>
          </cell>
          <cell r="H2214">
            <v>1</v>
          </cell>
          <cell r="I2214" t="str">
            <v>2x</v>
          </cell>
        </row>
        <row r="2215">
          <cell r="D2215">
            <v>2</v>
          </cell>
          <cell r="E2215">
            <v>0</v>
          </cell>
          <cell r="H2215">
            <v>1</v>
          </cell>
          <cell r="I2215" t="str">
            <v>2x</v>
          </cell>
        </row>
        <row r="2216">
          <cell r="D2216">
            <v>3</v>
          </cell>
          <cell r="E2216">
            <v>0</v>
          </cell>
          <cell r="H2216">
            <v>1</v>
          </cell>
          <cell r="I2216" t="str">
            <v>2x</v>
          </cell>
        </row>
        <row r="2217">
          <cell r="D2217">
            <v>3</v>
          </cell>
          <cell r="E2217">
            <v>0</v>
          </cell>
          <cell r="H2217">
            <v>1</v>
          </cell>
          <cell r="I2217" t="str">
            <v>2x</v>
          </cell>
        </row>
        <row r="2218">
          <cell r="D2218">
            <v>1</v>
          </cell>
          <cell r="E2218">
            <v>0</v>
          </cell>
          <cell r="H2218">
            <v>1</v>
          </cell>
          <cell r="I2218" t="str">
            <v>2x</v>
          </cell>
        </row>
        <row r="2219">
          <cell r="D2219">
            <v>1</v>
          </cell>
          <cell r="E2219">
            <v>0</v>
          </cell>
          <cell r="H2219">
            <v>1</v>
          </cell>
          <cell r="I2219" t="str">
            <v>2x</v>
          </cell>
        </row>
        <row r="2220">
          <cell r="D2220">
            <v>2</v>
          </cell>
          <cell r="E2220">
            <v>0</v>
          </cell>
          <cell r="H2220">
            <v>1</v>
          </cell>
          <cell r="I2220" t="str">
            <v>6x</v>
          </cell>
        </row>
        <row r="2221">
          <cell r="D2221">
            <v>2</v>
          </cell>
          <cell r="E2221">
            <v>0</v>
          </cell>
          <cell r="H2221">
            <v>1</v>
          </cell>
          <cell r="I2221" t="str">
            <v>6x</v>
          </cell>
        </row>
        <row r="2222">
          <cell r="D2222">
            <v>4</v>
          </cell>
          <cell r="E2222">
            <v>0</v>
          </cell>
          <cell r="H2222">
            <v>1</v>
          </cell>
          <cell r="I2222" t="str">
            <v>6x</v>
          </cell>
        </row>
        <row r="2223">
          <cell r="D2223">
            <v>4</v>
          </cell>
          <cell r="E2223">
            <v>0</v>
          </cell>
          <cell r="H2223">
            <v>1</v>
          </cell>
          <cell r="I2223" t="str">
            <v>6x</v>
          </cell>
        </row>
        <row r="2224">
          <cell r="D2224">
            <v>2</v>
          </cell>
          <cell r="E2224">
            <v>0</v>
          </cell>
          <cell r="H2224">
            <v>1</v>
          </cell>
          <cell r="I2224" t="str">
            <v>3x</v>
          </cell>
        </row>
        <row r="2225">
          <cell r="D2225">
            <v>2</v>
          </cell>
          <cell r="E2225">
            <v>0</v>
          </cell>
          <cell r="H2225">
            <v>1</v>
          </cell>
          <cell r="I2225" t="str">
            <v>3x</v>
          </cell>
        </row>
        <row r="2226">
          <cell r="D2226">
            <v>2</v>
          </cell>
          <cell r="E2226">
            <v>0</v>
          </cell>
          <cell r="H2226">
            <v>1</v>
          </cell>
          <cell r="I2226" t="str">
            <v>3x</v>
          </cell>
        </row>
        <row r="2227">
          <cell r="D2227">
            <v>2</v>
          </cell>
          <cell r="E2227">
            <v>0</v>
          </cell>
          <cell r="H2227">
            <v>1</v>
          </cell>
          <cell r="I2227" t="str">
            <v>3x</v>
          </cell>
        </row>
        <row r="2228">
          <cell r="D2228">
            <v>4</v>
          </cell>
          <cell r="E2228">
            <v>0</v>
          </cell>
          <cell r="H2228">
            <v>1</v>
          </cell>
          <cell r="I2228" t="str">
            <v>2x</v>
          </cell>
        </row>
        <row r="2229">
          <cell r="D2229">
            <v>4</v>
          </cell>
          <cell r="E2229">
            <v>0</v>
          </cell>
          <cell r="H2229">
            <v>1</v>
          </cell>
          <cell r="I2229" t="str">
            <v>2x</v>
          </cell>
        </row>
        <row r="2230">
          <cell r="D2230">
            <v>1</v>
          </cell>
          <cell r="E2230">
            <v>0</v>
          </cell>
          <cell r="H2230">
            <v>1</v>
          </cell>
          <cell r="I2230" t="str">
            <v>2x</v>
          </cell>
        </row>
        <row r="2231">
          <cell r="D2231">
            <v>1</v>
          </cell>
          <cell r="E2231">
            <v>0</v>
          </cell>
          <cell r="H2231">
            <v>1</v>
          </cell>
          <cell r="I2231" t="str">
            <v>2x</v>
          </cell>
        </row>
        <row r="2232">
          <cell r="D2232">
            <v>1</v>
          </cell>
          <cell r="E2232">
            <v>0</v>
          </cell>
          <cell r="H2232">
            <v>1</v>
          </cell>
          <cell r="I2232" t="str">
            <v>2x</v>
          </cell>
        </row>
        <row r="2233">
          <cell r="D2233">
            <v>2</v>
          </cell>
          <cell r="E2233">
            <v>0</v>
          </cell>
          <cell r="H2233">
            <v>1</v>
          </cell>
          <cell r="I2233" t="str">
            <v>2x</v>
          </cell>
        </row>
        <row r="2234">
          <cell r="D2234">
            <v>2</v>
          </cell>
          <cell r="E2234">
            <v>0</v>
          </cell>
          <cell r="H2234">
            <v>1</v>
          </cell>
          <cell r="I2234" t="str">
            <v>1x</v>
          </cell>
        </row>
        <row r="2235">
          <cell r="D2235">
            <v>1</v>
          </cell>
          <cell r="E2235">
            <v>0</v>
          </cell>
          <cell r="H2235">
            <v>1</v>
          </cell>
          <cell r="I2235" t="str">
            <v>1x</v>
          </cell>
        </row>
        <row r="2236">
          <cell r="D2236">
            <v>1</v>
          </cell>
          <cell r="E2236">
            <v>0</v>
          </cell>
          <cell r="H2236">
            <v>1</v>
          </cell>
          <cell r="I2236" t="str">
            <v>1x</v>
          </cell>
        </row>
        <row r="2237">
          <cell r="D2237">
            <v>1</v>
          </cell>
          <cell r="E2237">
            <v>0</v>
          </cell>
          <cell r="H2237">
            <v>1</v>
          </cell>
          <cell r="I2237" t="str">
            <v>1x</v>
          </cell>
        </row>
        <row r="2238">
          <cell r="D2238">
            <v>1</v>
          </cell>
          <cell r="E2238">
            <v>0</v>
          </cell>
          <cell r="H2238">
            <v>1</v>
          </cell>
          <cell r="I2238" t="str">
            <v>1x</v>
          </cell>
        </row>
        <row r="2239">
          <cell r="D2239">
            <v>1</v>
          </cell>
          <cell r="E2239">
            <v>0</v>
          </cell>
          <cell r="H2239">
            <v>1</v>
          </cell>
          <cell r="I2239" t="str">
            <v>1x</v>
          </cell>
        </row>
        <row r="2240">
          <cell r="D2240">
            <v>1</v>
          </cell>
          <cell r="E2240">
            <v>0</v>
          </cell>
          <cell r="H2240">
            <v>1</v>
          </cell>
          <cell r="I2240" t="str">
            <v>1x</v>
          </cell>
        </row>
        <row r="2241">
          <cell r="D2241">
            <v>1</v>
          </cell>
          <cell r="E2241">
            <v>0</v>
          </cell>
          <cell r="H2241">
            <v>1</v>
          </cell>
          <cell r="I2241" t="str">
            <v>1x</v>
          </cell>
        </row>
        <row r="2242">
          <cell r="D2242">
            <v>1</v>
          </cell>
          <cell r="E2242">
            <v>0</v>
          </cell>
          <cell r="H2242">
            <v>1</v>
          </cell>
          <cell r="I2242" t="str">
            <v>1x</v>
          </cell>
        </row>
        <row r="2243">
          <cell r="D2243">
            <v>1</v>
          </cell>
          <cell r="E2243">
            <v>0</v>
          </cell>
          <cell r="H2243">
            <v>1</v>
          </cell>
          <cell r="I2243" t="str">
            <v>1x</v>
          </cell>
        </row>
        <row r="2244">
          <cell r="D2244">
            <v>1</v>
          </cell>
          <cell r="E2244">
            <v>0</v>
          </cell>
          <cell r="H2244">
            <v>1</v>
          </cell>
          <cell r="I2244" t="str">
            <v>3x</v>
          </cell>
        </row>
        <row r="2245">
          <cell r="D2245">
            <v>2</v>
          </cell>
          <cell r="E2245">
            <v>0</v>
          </cell>
          <cell r="H2245">
            <v>1</v>
          </cell>
          <cell r="I2245" t="str">
            <v>3x</v>
          </cell>
        </row>
        <row r="2246">
          <cell r="D2246">
            <v>2</v>
          </cell>
          <cell r="E2246">
            <v>0</v>
          </cell>
          <cell r="H2246">
            <v>1</v>
          </cell>
          <cell r="I2246" t="str">
            <v>3x</v>
          </cell>
        </row>
        <row r="2247">
          <cell r="D2247">
            <v>1</v>
          </cell>
          <cell r="E2247">
            <v>0</v>
          </cell>
          <cell r="H2247">
            <v>1</v>
          </cell>
          <cell r="I2247" t="str">
            <v>3x</v>
          </cell>
        </row>
        <row r="2248">
          <cell r="D2248">
            <v>1</v>
          </cell>
          <cell r="E2248">
            <v>0</v>
          </cell>
          <cell r="H2248">
            <v>1</v>
          </cell>
          <cell r="I2248" t="str">
            <v>3x</v>
          </cell>
        </row>
        <row r="2249">
          <cell r="D2249">
            <v>1</v>
          </cell>
          <cell r="E2249">
            <v>0</v>
          </cell>
          <cell r="H2249">
            <v>1</v>
          </cell>
          <cell r="I2249" t="str">
            <v>3x</v>
          </cell>
        </row>
        <row r="2250">
          <cell r="D2250">
            <v>1</v>
          </cell>
          <cell r="E2250">
            <v>0</v>
          </cell>
          <cell r="H2250">
            <v>1</v>
          </cell>
          <cell r="I2250" t="str">
            <v>3x</v>
          </cell>
        </row>
        <row r="2251">
          <cell r="D2251">
            <v>1</v>
          </cell>
          <cell r="E2251">
            <v>0</v>
          </cell>
          <cell r="H2251">
            <v>1</v>
          </cell>
          <cell r="I2251" t="str">
            <v>2x</v>
          </cell>
        </row>
        <row r="2252">
          <cell r="D2252">
            <v>1</v>
          </cell>
          <cell r="E2252">
            <v>0</v>
          </cell>
          <cell r="H2252">
            <v>1</v>
          </cell>
          <cell r="I2252" t="str">
            <v>2x</v>
          </cell>
        </row>
        <row r="2253">
          <cell r="D2253">
            <v>1</v>
          </cell>
          <cell r="E2253">
            <v>0</v>
          </cell>
          <cell r="H2253">
            <v>1</v>
          </cell>
          <cell r="I2253" t="str">
            <v>2x</v>
          </cell>
        </row>
        <row r="2254">
          <cell r="D2254">
            <v>2</v>
          </cell>
          <cell r="E2254">
            <v>0</v>
          </cell>
          <cell r="H2254">
            <v>1</v>
          </cell>
          <cell r="I2254" t="str">
            <v>2x</v>
          </cell>
        </row>
        <row r="2255">
          <cell r="D2255">
            <v>1</v>
          </cell>
          <cell r="E2255">
            <v>0</v>
          </cell>
          <cell r="H2255">
            <v>1</v>
          </cell>
          <cell r="I2255" t="str">
            <v>2x</v>
          </cell>
        </row>
        <row r="2256">
          <cell r="D2256">
            <v>2</v>
          </cell>
          <cell r="E2256">
            <v>0</v>
          </cell>
          <cell r="H2256">
            <v>1</v>
          </cell>
          <cell r="I2256" t="str">
            <v>2x</v>
          </cell>
        </row>
        <row r="2257">
          <cell r="D2257">
            <v>1</v>
          </cell>
          <cell r="E2257">
            <v>0</v>
          </cell>
          <cell r="H2257">
            <v>1</v>
          </cell>
          <cell r="I2257" t="str">
            <v>2x</v>
          </cell>
        </row>
        <row r="2258">
          <cell r="D2258">
            <v>1</v>
          </cell>
          <cell r="E2258">
            <v>0</v>
          </cell>
          <cell r="H2258">
            <v>1</v>
          </cell>
          <cell r="I2258" t="str">
            <v>2x</v>
          </cell>
        </row>
        <row r="2259">
          <cell r="D2259">
            <v>1</v>
          </cell>
          <cell r="E2259">
            <v>0</v>
          </cell>
          <cell r="H2259">
            <v>1</v>
          </cell>
          <cell r="I2259" t="str">
            <v>2x</v>
          </cell>
        </row>
        <row r="2260">
          <cell r="D2260">
            <v>2</v>
          </cell>
          <cell r="E2260">
            <v>0</v>
          </cell>
          <cell r="H2260">
            <v>1</v>
          </cell>
          <cell r="I2260" t="str">
            <v>2x</v>
          </cell>
        </row>
        <row r="2261">
          <cell r="D2261">
            <v>2</v>
          </cell>
          <cell r="E2261">
            <v>0</v>
          </cell>
          <cell r="H2261">
            <v>1</v>
          </cell>
          <cell r="I2261" t="str">
            <v>2x</v>
          </cell>
        </row>
        <row r="2262">
          <cell r="D2262">
            <v>2</v>
          </cell>
          <cell r="E2262">
            <v>0</v>
          </cell>
          <cell r="H2262">
            <v>1</v>
          </cell>
          <cell r="I2262" t="str">
            <v>2x</v>
          </cell>
        </row>
        <row r="2263">
          <cell r="D2263">
            <v>1</v>
          </cell>
          <cell r="E2263">
            <v>0</v>
          </cell>
          <cell r="H2263">
            <v>1</v>
          </cell>
          <cell r="I2263" t="str">
            <v>2x</v>
          </cell>
        </row>
        <row r="2264">
          <cell r="D2264">
            <v>2</v>
          </cell>
          <cell r="E2264">
            <v>0</v>
          </cell>
          <cell r="H2264">
            <v>1</v>
          </cell>
          <cell r="I2264" t="str">
            <v>2x</v>
          </cell>
        </row>
        <row r="2265">
          <cell r="D2265">
            <v>1</v>
          </cell>
          <cell r="E2265">
            <v>0</v>
          </cell>
          <cell r="H2265">
            <v>1</v>
          </cell>
          <cell r="I2265" t="str">
            <v>2x</v>
          </cell>
        </row>
        <row r="2266">
          <cell r="D2266">
            <v>2</v>
          </cell>
          <cell r="E2266">
            <v>0</v>
          </cell>
          <cell r="H2266">
            <v>1</v>
          </cell>
          <cell r="I2266" t="str">
            <v>2x</v>
          </cell>
        </row>
        <row r="2267">
          <cell r="D2267">
            <v>2</v>
          </cell>
          <cell r="E2267">
            <v>0</v>
          </cell>
          <cell r="H2267">
            <v>1</v>
          </cell>
          <cell r="I2267" t="str">
            <v>1x</v>
          </cell>
        </row>
        <row r="2268">
          <cell r="D2268">
            <v>2</v>
          </cell>
          <cell r="E2268">
            <v>0</v>
          </cell>
          <cell r="H2268">
            <v>1</v>
          </cell>
          <cell r="I2268" t="str">
            <v>1x</v>
          </cell>
        </row>
        <row r="2269">
          <cell r="D2269">
            <v>2</v>
          </cell>
          <cell r="E2269">
            <v>0</v>
          </cell>
          <cell r="H2269">
            <v>1</v>
          </cell>
          <cell r="I2269" t="str">
            <v>1x</v>
          </cell>
        </row>
        <row r="2270">
          <cell r="D2270">
            <v>1</v>
          </cell>
          <cell r="E2270">
            <v>0</v>
          </cell>
          <cell r="H2270">
            <v>1</v>
          </cell>
          <cell r="I2270" t="str">
            <v>1x</v>
          </cell>
        </row>
        <row r="2271">
          <cell r="D2271">
            <v>2</v>
          </cell>
          <cell r="E2271">
            <v>0</v>
          </cell>
          <cell r="H2271">
            <v>1</v>
          </cell>
          <cell r="I2271" t="str">
            <v>2x</v>
          </cell>
        </row>
        <row r="2272">
          <cell r="D2272">
            <v>2</v>
          </cell>
          <cell r="E2272">
            <v>0</v>
          </cell>
          <cell r="H2272">
            <v>1</v>
          </cell>
          <cell r="I2272" t="str">
            <v>2x</v>
          </cell>
        </row>
        <row r="2273">
          <cell r="D2273">
            <v>2</v>
          </cell>
          <cell r="E2273">
            <v>0</v>
          </cell>
          <cell r="H2273">
            <v>1</v>
          </cell>
          <cell r="I2273" t="str">
            <v>2x</v>
          </cell>
        </row>
        <row r="2274">
          <cell r="D2274">
            <v>1</v>
          </cell>
          <cell r="E2274">
            <v>0</v>
          </cell>
          <cell r="H2274">
            <v>1</v>
          </cell>
          <cell r="I2274" t="str">
            <v>2x</v>
          </cell>
        </row>
        <row r="2275">
          <cell r="D2275">
            <v>2</v>
          </cell>
          <cell r="E2275">
            <v>0</v>
          </cell>
          <cell r="H2275">
            <v>1</v>
          </cell>
          <cell r="I2275" t="str">
            <v>2x</v>
          </cell>
        </row>
        <row r="2276">
          <cell r="D2276">
            <v>1</v>
          </cell>
          <cell r="E2276">
            <v>0</v>
          </cell>
          <cell r="H2276">
            <v>1</v>
          </cell>
          <cell r="I2276" t="str">
            <v>2x</v>
          </cell>
        </row>
        <row r="2277">
          <cell r="D2277">
            <v>2</v>
          </cell>
          <cell r="E2277">
            <v>0</v>
          </cell>
          <cell r="H2277">
            <v>1</v>
          </cell>
          <cell r="I2277" t="str">
            <v>2x</v>
          </cell>
        </row>
        <row r="2278">
          <cell r="D2278">
            <v>2</v>
          </cell>
          <cell r="E2278">
            <v>0</v>
          </cell>
          <cell r="H2278">
            <v>1</v>
          </cell>
          <cell r="I2278" t="str">
            <v>1x</v>
          </cell>
        </row>
        <row r="2279">
          <cell r="D2279">
            <v>2</v>
          </cell>
          <cell r="E2279">
            <v>0</v>
          </cell>
          <cell r="H2279">
            <v>1</v>
          </cell>
          <cell r="I2279" t="str">
            <v>1x</v>
          </cell>
        </row>
        <row r="2280">
          <cell r="D2280">
            <v>2</v>
          </cell>
          <cell r="E2280">
            <v>0</v>
          </cell>
          <cell r="H2280">
            <v>1</v>
          </cell>
          <cell r="I2280" t="str">
            <v>2x</v>
          </cell>
        </row>
        <row r="2281">
          <cell r="D2281">
            <v>2</v>
          </cell>
          <cell r="E2281">
            <v>0</v>
          </cell>
          <cell r="H2281">
            <v>1</v>
          </cell>
          <cell r="I2281" t="str">
            <v>2x</v>
          </cell>
        </row>
        <row r="2282">
          <cell r="D2282">
            <v>2</v>
          </cell>
          <cell r="E2282">
            <v>0</v>
          </cell>
          <cell r="H2282">
            <v>1</v>
          </cell>
          <cell r="I2282" t="str">
            <v>2x</v>
          </cell>
        </row>
        <row r="2283">
          <cell r="D2283">
            <v>2</v>
          </cell>
          <cell r="E2283">
            <v>0</v>
          </cell>
          <cell r="H2283">
            <v>1</v>
          </cell>
          <cell r="I2283" t="str">
            <v>2x</v>
          </cell>
        </row>
        <row r="2284">
          <cell r="D2284">
            <v>2</v>
          </cell>
          <cell r="E2284">
            <v>0</v>
          </cell>
          <cell r="H2284">
            <v>1</v>
          </cell>
          <cell r="I2284" t="str">
            <v>2x</v>
          </cell>
        </row>
        <row r="2285">
          <cell r="D2285">
            <v>2</v>
          </cell>
          <cell r="E2285">
            <v>0</v>
          </cell>
          <cell r="H2285">
            <v>1</v>
          </cell>
          <cell r="I2285" t="str">
            <v>2x</v>
          </cell>
        </row>
        <row r="2286">
          <cell r="D2286">
            <v>1</v>
          </cell>
          <cell r="E2286">
            <v>0</v>
          </cell>
          <cell r="H2286">
            <v>1</v>
          </cell>
          <cell r="I2286" t="str">
            <v>2x</v>
          </cell>
        </row>
        <row r="2287">
          <cell r="D2287">
            <v>1</v>
          </cell>
          <cell r="E2287">
            <v>0</v>
          </cell>
          <cell r="H2287">
            <v>1</v>
          </cell>
          <cell r="I2287" t="str">
            <v>2x</v>
          </cell>
        </row>
        <row r="2288">
          <cell r="D2288">
            <v>2</v>
          </cell>
          <cell r="E2288">
            <v>0</v>
          </cell>
          <cell r="H2288">
            <v>1</v>
          </cell>
          <cell r="I2288" t="str">
            <v>1x</v>
          </cell>
        </row>
        <row r="2289">
          <cell r="D2289">
            <v>1</v>
          </cell>
          <cell r="E2289">
            <v>0</v>
          </cell>
          <cell r="H2289">
            <v>1</v>
          </cell>
          <cell r="I2289" t="str">
            <v>1x</v>
          </cell>
        </row>
        <row r="2290">
          <cell r="D2290">
            <v>1</v>
          </cell>
          <cell r="E2290">
            <v>0</v>
          </cell>
          <cell r="H2290">
            <v>1</v>
          </cell>
          <cell r="I2290" t="str">
            <v>1x</v>
          </cell>
        </row>
        <row r="2291">
          <cell r="D2291">
            <v>1</v>
          </cell>
          <cell r="E2291">
            <v>0</v>
          </cell>
          <cell r="H2291">
            <v>1</v>
          </cell>
          <cell r="I2291" t="str">
            <v>1x</v>
          </cell>
        </row>
        <row r="2292">
          <cell r="D2292">
            <v>2</v>
          </cell>
          <cell r="E2292">
            <v>0</v>
          </cell>
          <cell r="H2292">
            <v>1</v>
          </cell>
          <cell r="I2292" t="str">
            <v>1x</v>
          </cell>
        </row>
        <row r="2293">
          <cell r="D2293">
            <v>1</v>
          </cell>
          <cell r="E2293">
            <v>0</v>
          </cell>
          <cell r="H2293">
            <v>1</v>
          </cell>
          <cell r="I2293" t="str">
            <v>1x</v>
          </cell>
        </row>
        <row r="2294">
          <cell r="D2294">
            <v>2</v>
          </cell>
          <cell r="E2294">
            <v>0</v>
          </cell>
          <cell r="H2294">
            <v>1</v>
          </cell>
          <cell r="I2294" t="str">
            <v>1x</v>
          </cell>
        </row>
        <row r="2295">
          <cell r="D2295">
            <v>2</v>
          </cell>
          <cell r="E2295">
            <v>0</v>
          </cell>
          <cell r="H2295">
            <v>1</v>
          </cell>
          <cell r="I2295" t="str">
            <v>1x</v>
          </cell>
        </row>
        <row r="2296">
          <cell r="D2296">
            <v>1</v>
          </cell>
          <cell r="E2296">
            <v>0</v>
          </cell>
          <cell r="H2296">
            <v>1</v>
          </cell>
          <cell r="I2296" t="str">
            <v>2x</v>
          </cell>
        </row>
        <row r="2297">
          <cell r="D2297">
            <v>1</v>
          </cell>
          <cell r="E2297">
            <v>0</v>
          </cell>
          <cell r="H2297">
            <v>1</v>
          </cell>
          <cell r="I2297" t="str">
            <v>2x</v>
          </cell>
        </row>
        <row r="2298">
          <cell r="D2298">
            <v>1</v>
          </cell>
          <cell r="E2298">
            <v>0</v>
          </cell>
          <cell r="H2298">
            <v>1</v>
          </cell>
          <cell r="I2298" t="str">
            <v>2x</v>
          </cell>
        </row>
        <row r="2299">
          <cell r="D2299">
            <v>1</v>
          </cell>
          <cell r="E2299">
            <v>0</v>
          </cell>
          <cell r="H2299">
            <v>1</v>
          </cell>
          <cell r="I2299" t="str">
            <v>2x</v>
          </cell>
        </row>
        <row r="2300">
          <cell r="D2300">
            <v>2</v>
          </cell>
          <cell r="E2300">
            <v>0</v>
          </cell>
          <cell r="H2300">
            <v>1</v>
          </cell>
          <cell r="I2300" t="str">
            <v>2x</v>
          </cell>
        </row>
        <row r="2301">
          <cell r="D2301">
            <v>1</v>
          </cell>
          <cell r="E2301">
            <v>0</v>
          </cell>
          <cell r="H2301">
            <v>1</v>
          </cell>
          <cell r="I2301" t="str">
            <v>1x</v>
          </cell>
        </row>
        <row r="2302">
          <cell r="D2302">
            <v>2</v>
          </cell>
          <cell r="E2302">
            <v>0</v>
          </cell>
          <cell r="H2302">
            <v>1</v>
          </cell>
          <cell r="I2302" t="str">
            <v>1x</v>
          </cell>
        </row>
        <row r="2303">
          <cell r="D2303">
            <v>2</v>
          </cell>
          <cell r="E2303">
            <v>0</v>
          </cell>
          <cell r="H2303">
            <v>1</v>
          </cell>
          <cell r="I2303" t="str">
            <v>1x</v>
          </cell>
        </row>
        <row r="2304">
          <cell r="D2304">
            <v>1</v>
          </cell>
          <cell r="E2304">
            <v>0</v>
          </cell>
          <cell r="H2304">
            <v>1</v>
          </cell>
          <cell r="I2304" t="str">
            <v>4x</v>
          </cell>
        </row>
        <row r="2305">
          <cell r="D2305">
            <v>1</v>
          </cell>
          <cell r="E2305">
            <v>0</v>
          </cell>
          <cell r="H2305">
            <v>1</v>
          </cell>
          <cell r="I2305" t="str">
            <v>4x</v>
          </cell>
        </row>
        <row r="2306">
          <cell r="D2306">
            <v>1</v>
          </cell>
          <cell r="E2306">
            <v>0</v>
          </cell>
          <cell r="H2306">
            <v>1</v>
          </cell>
          <cell r="I2306" t="str">
            <v>4x</v>
          </cell>
        </row>
        <row r="2307">
          <cell r="D2307">
            <v>2</v>
          </cell>
          <cell r="E2307">
            <v>0</v>
          </cell>
          <cell r="H2307">
            <v>1</v>
          </cell>
          <cell r="I2307" t="str">
            <v>2x</v>
          </cell>
        </row>
        <row r="2308">
          <cell r="D2308">
            <v>1</v>
          </cell>
          <cell r="E2308">
            <v>0</v>
          </cell>
          <cell r="H2308">
            <v>1</v>
          </cell>
          <cell r="I2308" t="str">
            <v>2x</v>
          </cell>
        </row>
        <row r="2309">
          <cell r="D2309">
            <v>2</v>
          </cell>
          <cell r="E2309">
            <v>0</v>
          </cell>
          <cell r="H2309">
            <v>1</v>
          </cell>
          <cell r="I2309" t="str">
            <v>2x</v>
          </cell>
        </row>
        <row r="2310">
          <cell r="D2310">
            <v>2</v>
          </cell>
          <cell r="E2310">
            <v>0</v>
          </cell>
          <cell r="H2310">
            <v>1</v>
          </cell>
          <cell r="I2310" t="str">
            <v>2x</v>
          </cell>
        </row>
        <row r="2311">
          <cell r="D2311">
            <v>3</v>
          </cell>
          <cell r="E2311">
            <v>0</v>
          </cell>
          <cell r="H2311">
            <v>1</v>
          </cell>
          <cell r="I2311" t="str">
            <v>2x</v>
          </cell>
        </row>
        <row r="2312">
          <cell r="D2312">
            <v>2</v>
          </cell>
          <cell r="E2312">
            <v>0</v>
          </cell>
          <cell r="H2312">
            <v>1</v>
          </cell>
          <cell r="I2312" t="str">
            <v>2x</v>
          </cell>
        </row>
        <row r="2313">
          <cell r="D2313">
            <v>2</v>
          </cell>
          <cell r="E2313">
            <v>0</v>
          </cell>
          <cell r="H2313">
            <v>1</v>
          </cell>
          <cell r="I2313" t="str">
            <v>2x</v>
          </cell>
        </row>
        <row r="2314">
          <cell r="D2314">
            <v>1</v>
          </cell>
          <cell r="E2314">
            <v>0</v>
          </cell>
          <cell r="H2314">
            <v>1</v>
          </cell>
          <cell r="I2314" t="str">
            <v>2x</v>
          </cell>
        </row>
        <row r="2315">
          <cell r="D2315">
            <v>2</v>
          </cell>
          <cell r="E2315">
            <v>0</v>
          </cell>
          <cell r="H2315">
            <v>1</v>
          </cell>
          <cell r="I2315" t="str">
            <v>2x</v>
          </cell>
        </row>
        <row r="2316">
          <cell r="D2316">
            <v>3</v>
          </cell>
          <cell r="E2316">
            <v>0</v>
          </cell>
          <cell r="H2316">
            <v>1</v>
          </cell>
          <cell r="I2316" t="str">
            <v>2x</v>
          </cell>
        </row>
        <row r="2317">
          <cell r="D2317">
            <v>3</v>
          </cell>
          <cell r="E2317">
            <v>0</v>
          </cell>
          <cell r="H2317">
            <v>1</v>
          </cell>
          <cell r="I2317" t="str">
            <v>2x</v>
          </cell>
        </row>
        <row r="2318">
          <cell r="D2318">
            <v>2</v>
          </cell>
          <cell r="E2318">
            <v>0</v>
          </cell>
          <cell r="H2318">
            <v>1</v>
          </cell>
          <cell r="I2318" t="str">
            <v>2x</v>
          </cell>
        </row>
        <row r="2319">
          <cell r="D2319">
            <v>2</v>
          </cell>
          <cell r="E2319">
            <v>0</v>
          </cell>
          <cell r="H2319">
            <v>1</v>
          </cell>
          <cell r="I2319" t="str">
            <v>2x</v>
          </cell>
        </row>
        <row r="2320">
          <cell r="D2320">
            <v>2</v>
          </cell>
          <cell r="E2320">
            <v>0</v>
          </cell>
          <cell r="H2320">
            <v>1</v>
          </cell>
          <cell r="I2320" t="str">
            <v>2x</v>
          </cell>
        </row>
        <row r="2321">
          <cell r="D2321">
            <v>2</v>
          </cell>
          <cell r="E2321">
            <v>0</v>
          </cell>
          <cell r="H2321">
            <v>1</v>
          </cell>
          <cell r="I2321" t="str">
            <v>2x</v>
          </cell>
        </row>
        <row r="2322">
          <cell r="D2322">
            <v>0</v>
          </cell>
          <cell r="E2322">
            <v>3</v>
          </cell>
          <cell r="H2322">
            <v>1</v>
          </cell>
          <cell r="I2322" t="str">
            <v>2x</v>
          </cell>
        </row>
        <row r="2323">
          <cell r="D2323">
            <v>0</v>
          </cell>
          <cell r="E2323">
            <v>3</v>
          </cell>
          <cell r="H2323">
            <v>1</v>
          </cell>
          <cell r="I2323" t="str">
            <v>2x</v>
          </cell>
        </row>
        <row r="2324">
          <cell r="D2324">
            <v>2</v>
          </cell>
          <cell r="E2324">
            <v>0</v>
          </cell>
          <cell r="H2324">
            <v>1</v>
          </cell>
          <cell r="I2324" t="str">
            <v>2x</v>
          </cell>
        </row>
        <row r="2325">
          <cell r="D2325">
            <v>1</v>
          </cell>
          <cell r="E2325">
            <v>0</v>
          </cell>
          <cell r="H2325">
            <v>1</v>
          </cell>
          <cell r="I2325" t="str">
            <v>2x</v>
          </cell>
        </row>
        <row r="2326">
          <cell r="D2326">
            <v>2</v>
          </cell>
          <cell r="E2326">
            <v>0</v>
          </cell>
          <cell r="H2326">
            <v>1</v>
          </cell>
          <cell r="I2326" t="str">
            <v>2x</v>
          </cell>
        </row>
        <row r="2327">
          <cell r="D2327">
            <v>2</v>
          </cell>
          <cell r="E2327">
            <v>0</v>
          </cell>
          <cell r="H2327">
            <v>1</v>
          </cell>
          <cell r="I2327" t="str">
            <v>2x</v>
          </cell>
        </row>
        <row r="2328">
          <cell r="D2328">
            <v>0</v>
          </cell>
          <cell r="E2328">
            <v>1</v>
          </cell>
          <cell r="H2328">
            <v>1</v>
          </cell>
          <cell r="I2328" t="str">
            <v>2x</v>
          </cell>
        </row>
        <row r="2329">
          <cell r="D2329">
            <v>0</v>
          </cell>
          <cell r="E2329">
            <v>3</v>
          </cell>
          <cell r="H2329">
            <v>1</v>
          </cell>
          <cell r="I2329" t="str">
            <v>2x</v>
          </cell>
        </row>
        <row r="2330">
          <cell r="D2330">
            <v>2</v>
          </cell>
          <cell r="E2330">
            <v>0</v>
          </cell>
          <cell r="H2330">
            <v>1</v>
          </cell>
          <cell r="I2330" t="str">
            <v>4x</v>
          </cell>
        </row>
        <row r="2331">
          <cell r="D2331">
            <v>2</v>
          </cell>
          <cell r="E2331">
            <v>0</v>
          </cell>
          <cell r="H2331">
            <v>1</v>
          </cell>
          <cell r="I2331" t="str">
            <v>4x</v>
          </cell>
        </row>
        <row r="2332">
          <cell r="D2332">
            <v>2</v>
          </cell>
          <cell r="E2332">
            <v>0</v>
          </cell>
          <cell r="H2332">
            <v>1</v>
          </cell>
          <cell r="I2332" t="str">
            <v>4x</v>
          </cell>
        </row>
        <row r="2333">
          <cell r="D2333">
            <v>4</v>
          </cell>
          <cell r="E2333">
            <v>0</v>
          </cell>
          <cell r="H2333">
            <v>1</v>
          </cell>
          <cell r="I2333" t="str">
            <v>4x</v>
          </cell>
        </row>
        <row r="2334">
          <cell r="D2334">
            <v>3</v>
          </cell>
          <cell r="E2334">
            <v>0</v>
          </cell>
          <cell r="H2334">
            <v>1</v>
          </cell>
          <cell r="I2334" t="str">
            <v>4x</v>
          </cell>
        </row>
        <row r="2335">
          <cell r="D2335">
            <v>2</v>
          </cell>
          <cell r="E2335">
            <v>0</v>
          </cell>
          <cell r="H2335">
            <v>1</v>
          </cell>
          <cell r="I2335" t="str">
            <v>4x</v>
          </cell>
        </row>
        <row r="2336">
          <cell r="D2336">
            <v>2</v>
          </cell>
          <cell r="E2336">
            <v>0</v>
          </cell>
          <cell r="H2336">
            <v>1</v>
          </cell>
          <cell r="I2336" t="str">
            <v>4x</v>
          </cell>
        </row>
        <row r="2337">
          <cell r="D2337">
            <v>4</v>
          </cell>
          <cell r="E2337">
            <v>0</v>
          </cell>
          <cell r="H2337">
            <v>1</v>
          </cell>
          <cell r="I2337" t="str">
            <v>4x</v>
          </cell>
        </row>
        <row r="2338">
          <cell r="D2338">
            <v>2</v>
          </cell>
          <cell r="E2338">
            <v>0</v>
          </cell>
          <cell r="H2338">
            <v>1</v>
          </cell>
          <cell r="I2338" t="str">
            <v>4x</v>
          </cell>
        </row>
        <row r="2339">
          <cell r="D2339">
            <v>1</v>
          </cell>
          <cell r="E2339">
            <v>0</v>
          </cell>
          <cell r="H2339">
            <v>1</v>
          </cell>
          <cell r="I2339" t="str">
            <v>3x</v>
          </cell>
        </row>
        <row r="2340">
          <cell r="D2340">
            <v>2</v>
          </cell>
          <cell r="E2340">
            <v>0</v>
          </cell>
          <cell r="H2340">
            <v>1</v>
          </cell>
          <cell r="I2340" t="str">
            <v>3x</v>
          </cell>
        </row>
        <row r="2341">
          <cell r="D2341">
            <v>2</v>
          </cell>
          <cell r="E2341">
            <v>0</v>
          </cell>
          <cell r="H2341">
            <v>1</v>
          </cell>
          <cell r="I2341" t="str">
            <v>3x</v>
          </cell>
        </row>
        <row r="2342">
          <cell r="D2342">
            <v>2</v>
          </cell>
          <cell r="E2342">
            <v>0</v>
          </cell>
          <cell r="H2342">
            <v>1</v>
          </cell>
          <cell r="I2342" t="str">
            <v>3x</v>
          </cell>
        </row>
        <row r="2343">
          <cell r="D2343">
            <v>1</v>
          </cell>
          <cell r="E2343">
            <v>0</v>
          </cell>
          <cell r="H2343">
            <v>1</v>
          </cell>
          <cell r="I2343" t="str">
            <v>2x</v>
          </cell>
        </row>
        <row r="2344">
          <cell r="D2344">
            <v>1</v>
          </cell>
          <cell r="E2344">
            <v>0</v>
          </cell>
          <cell r="H2344">
            <v>1</v>
          </cell>
          <cell r="I2344" t="str">
            <v>2x</v>
          </cell>
        </row>
        <row r="2345">
          <cell r="D2345">
            <v>2</v>
          </cell>
          <cell r="E2345">
            <v>0</v>
          </cell>
          <cell r="H2345">
            <v>1</v>
          </cell>
          <cell r="I2345" t="str">
            <v>3x</v>
          </cell>
        </row>
        <row r="2346">
          <cell r="D2346">
            <v>2</v>
          </cell>
          <cell r="E2346">
            <v>0</v>
          </cell>
          <cell r="H2346">
            <v>1</v>
          </cell>
          <cell r="I2346" t="str">
            <v>3x</v>
          </cell>
        </row>
        <row r="2347">
          <cell r="D2347">
            <v>3</v>
          </cell>
          <cell r="E2347">
            <v>0</v>
          </cell>
          <cell r="H2347">
            <v>1</v>
          </cell>
          <cell r="I2347" t="str">
            <v>3x</v>
          </cell>
        </row>
        <row r="2348">
          <cell r="D2348">
            <v>2</v>
          </cell>
          <cell r="E2348">
            <v>0</v>
          </cell>
          <cell r="H2348">
            <v>1</v>
          </cell>
          <cell r="I2348" t="str">
            <v>3x</v>
          </cell>
        </row>
        <row r="2349">
          <cell r="D2349">
            <v>2</v>
          </cell>
          <cell r="E2349">
            <v>0</v>
          </cell>
          <cell r="H2349">
            <v>1</v>
          </cell>
          <cell r="I2349" t="str">
            <v>3x</v>
          </cell>
        </row>
        <row r="2350">
          <cell r="D2350">
            <v>2</v>
          </cell>
          <cell r="E2350">
            <v>0</v>
          </cell>
          <cell r="H2350">
            <v>1</v>
          </cell>
          <cell r="I2350" t="str">
            <v>3x</v>
          </cell>
        </row>
        <row r="2351">
          <cell r="D2351">
            <v>2</v>
          </cell>
          <cell r="E2351">
            <v>0</v>
          </cell>
          <cell r="H2351">
            <v>1</v>
          </cell>
          <cell r="I2351" t="str">
            <v>3x</v>
          </cell>
        </row>
        <row r="2352">
          <cell r="D2352">
            <v>1</v>
          </cell>
          <cell r="E2352">
            <v>0</v>
          </cell>
          <cell r="H2352">
            <v>1</v>
          </cell>
          <cell r="I2352" t="str">
            <v>2x</v>
          </cell>
        </row>
        <row r="2353">
          <cell r="D2353">
            <v>1</v>
          </cell>
          <cell r="E2353">
            <v>0</v>
          </cell>
          <cell r="H2353">
            <v>1</v>
          </cell>
          <cell r="I2353" t="str">
            <v>2x</v>
          </cell>
        </row>
        <row r="2354">
          <cell r="D2354">
            <v>2</v>
          </cell>
          <cell r="E2354">
            <v>0</v>
          </cell>
          <cell r="H2354">
            <v>1</v>
          </cell>
          <cell r="I2354" t="str">
            <v>2x</v>
          </cell>
        </row>
        <row r="2355">
          <cell r="D2355">
            <v>2</v>
          </cell>
          <cell r="E2355">
            <v>0</v>
          </cell>
          <cell r="H2355">
            <v>1</v>
          </cell>
          <cell r="I2355" t="str">
            <v>2x</v>
          </cell>
        </row>
        <row r="2356">
          <cell r="D2356">
            <v>2</v>
          </cell>
          <cell r="E2356">
            <v>0</v>
          </cell>
          <cell r="H2356">
            <v>1</v>
          </cell>
          <cell r="I2356" t="str">
            <v>2x</v>
          </cell>
        </row>
        <row r="2357">
          <cell r="D2357">
            <v>2</v>
          </cell>
          <cell r="E2357">
            <v>0</v>
          </cell>
          <cell r="H2357">
            <v>1</v>
          </cell>
          <cell r="I2357" t="str">
            <v>2x</v>
          </cell>
        </row>
        <row r="2358">
          <cell r="D2358">
            <v>2</v>
          </cell>
          <cell r="E2358">
            <v>0</v>
          </cell>
          <cell r="H2358">
            <v>1</v>
          </cell>
          <cell r="I2358" t="str">
            <v>2x</v>
          </cell>
        </row>
        <row r="2359">
          <cell r="D2359">
            <v>2</v>
          </cell>
          <cell r="E2359">
            <v>0</v>
          </cell>
          <cell r="H2359">
            <v>1</v>
          </cell>
          <cell r="I2359" t="str">
            <v>2x</v>
          </cell>
        </row>
        <row r="2360">
          <cell r="D2360">
            <v>1</v>
          </cell>
          <cell r="E2360">
            <v>0</v>
          </cell>
          <cell r="H2360">
            <v>1</v>
          </cell>
          <cell r="I2360" t="str">
            <v>2x</v>
          </cell>
        </row>
        <row r="2361">
          <cell r="D2361">
            <v>3</v>
          </cell>
          <cell r="E2361">
            <v>0</v>
          </cell>
          <cell r="H2361">
            <v>1</v>
          </cell>
          <cell r="I2361" t="str">
            <v>2x</v>
          </cell>
        </row>
        <row r="2362">
          <cell r="D2362">
            <v>2</v>
          </cell>
          <cell r="E2362">
            <v>0</v>
          </cell>
          <cell r="H2362">
            <v>1</v>
          </cell>
          <cell r="I2362" t="str">
            <v>3x</v>
          </cell>
        </row>
        <row r="2363">
          <cell r="D2363">
            <v>2</v>
          </cell>
          <cell r="E2363">
            <v>0</v>
          </cell>
          <cell r="H2363">
            <v>1</v>
          </cell>
          <cell r="I2363" t="str">
            <v>3x</v>
          </cell>
        </row>
        <row r="2364">
          <cell r="D2364">
            <v>3</v>
          </cell>
          <cell r="E2364">
            <v>0</v>
          </cell>
          <cell r="H2364">
            <v>1</v>
          </cell>
          <cell r="I2364" t="str">
            <v>3x</v>
          </cell>
        </row>
        <row r="2365">
          <cell r="D2365">
            <v>3</v>
          </cell>
          <cell r="E2365">
            <v>0</v>
          </cell>
          <cell r="H2365">
            <v>1</v>
          </cell>
          <cell r="I2365" t="str">
            <v>3x</v>
          </cell>
        </row>
        <row r="2366">
          <cell r="D2366">
            <v>2</v>
          </cell>
          <cell r="E2366">
            <v>2</v>
          </cell>
          <cell r="H2366">
            <v>1</v>
          </cell>
          <cell r="I2366" t="str">
            <v>3x</v>
          </cell>
        </row>
        <row r="2367">
          <cell r="D2367">
            <v>3</v>
          </cell>
          <cell r="E2367">
            <v>0</v>
          </cell>
          <cell r="H2367">
            <v>1</v>
          </cell>
          <cell r="I2367" t="str">
            <v>3x</v>
          </cell>
        </row>
        <row r="2368">
          <cell r="D2368">
            <v>4</v>
          </cell>
          <cell r="E2368">
            <v>0</v>
          </cell>
          <cell r="H2368">
            <v>1</v>
          </cell>
          <cell r="I2368" t="str">
            <v>3x</v>
          </cell>
        </row>
        <row r="2369">
          <cell r="D2369">
            <v>4</v>
          </cell>
          <cell r="E2369">
            <v>0</v>
          </cell>
          <cell r="H2369">
            <v>1</v>
          </cell>
          <cell r="I2369" t="str">
            <v>3x</v>
          </cell>
        </row>
        <row r="2370">
          <cell r="D2370">
            <v>1</v>
          </cell>
          <cell r="E2370">
            <v>0</v>
          </cell>
          <cell r="H2370">
            <v>1</v>
          </cell>
          <cell r="I2370" t="str">
            <v>3x</v>
          </cell>
        </row>
        <row r="2371">
          <cell r="D2371">
            <v>1</v>
          </cell>
          <cell r="E2371">
            <v>0</v>
          </cell>
          <cell r="H2371">
            <v>1</v>
          </cell>
          <cell r="I2371" t="str">
            <v>1x</v>
          </cell>
        </row>
        <row r="2372">
          <cell r="D2372">
            <v>2</v>
          </cell>
          <cell r="E2372">
            <v>0</v>
          </cell>
          <cell r="H2372">
            <v>1</v>
          </cell>
          <cell r="I2372" t="str">
            <v>1x</v>
          </cell>
        </row>
        <row r="2373">
          <cell r="D2373">
            <v>2</v>
          </cell>
          <cell r="E2373">
            <v>0</v>
          </cell>
          <cell r="H2373">
            <v>1</v>
          </cell>
          <cell r="I2373" t="str">
            <v>1x</v>
          </cell>
        </row>
        <row r="2374">
          <cell r="D2374">
            <v>3</v>
          </cell>
          <cell r="E2374">
            <v>0</v>
          </cell>
          <cell r="H2374">
            <v>1</v>
          </cell>
          <cell r="I2374" t="str">
            <v>1x</v>
          </cell>
        </row>
        <row r="2375">
          <cell r="D2375">
            <v>3</v>
          </cell>
          <cell r="E2375">
            <v>0</v>
          </cell>
          <cell r="H2375">
            <v>1</v>
          </cell>
          <cell r="I2375" t="str">
            <v>1x</v>
          </cell>
        </row>
        <row r="2376">
          <cell r="D2376">
            <v>2</v>
          </cell>
          <cell r="E2376">
            <v>0</v>
          </cell>
          <cell r="H2376">
            <v>1</v>
          </cell>
          <cell r="I2376" t="str">
            <v>1x</v>
          </cell>
        </row>
        <row r="2377">
          <cell r="D2377">
            <v>2</v>
          </cell>
          <cell r="E2377">
            <v>0</v>
          </cell>
          <cell r="H2377">
            <v>1</v>
          </cell>
          <cell r="I2377" t="str">
            <v>1x</v>
          </cell>
        </row>
        <row r="2378">
          <cell r="D2378">
            <v>1</v>
          </cell>
          <cell r="E2378">
            <v>0</v>
          </cell>
          <cell r="H2378">
            <v>1</v>
          </cell>
          <cell r="I2378" t="str">
            <v>1x</v>
          </cell>
        </row>
        <row r="2379">
          <cell r="D2379">
            <v>2</v>
          </cell>
          <cell r="E2379">
            <v>0</v>
          </cell>
          <cell r="H2379">
            <v>1</v>
          </cell>
          <cell r="I2379" t="str">
            <v>1x</v>
          </cell>
        </row>
        <row r="2380">
          <cell r="D2380">
            <v>2</v>
          </cell>
          <cell r="E2380">
            <v>0</v>
          </cell>
          <cell r="H2380">
            <v>1</v>
          </cell>
          <cell r="I2380" t="str">
            <v>1x</v>
          </cell>
        </row>
        <row r="2381">
          <cell r="D2381">
            <v>2</v>
          </cell>
          <cell r="E2381">
            <v>0</v>
          </cell>
          <cell r="H2381">
            <v>1</v>
          </cell>
          <cell r="I2381" t="str">
            <v>1x</v>
          </cell>
        </row>
        <row r="2382">
          <cell r="D2382">
            <v>2</v>
          </cell>
          <cell r="E2382">
            <v>0</v>
          </cell>
          <cell r="H2382">
            <v>1</v>
          </cell>
          <cell r="I2382" t="str">
            <v>1x</v>
          </cell>
        </row>
        <row r="2383">
          <cell r="D2383">
            <v>2</v>
          </cell>
          <cell r="E2383">
            <v>0</v>
          </cell>
          <cell r="H2383">
            <v>1</v>
          </cell>
          <cell r="I2383" t="str">
            <v>1x</v>
          </cell>
        </row>
        <row r="2384">
          <cell r="D2384">
            <v>1</v>
          </cell>
          <cell r="E2384">
            <v>0</v>
          </cell>
          <cell r="H2384">
            <v>1</v>
          </cell>
          <cell r="I2384" t="str">
            <v>1x</v>
          </cell>
        </row>
        <row r="2385">
          <cell r="D2385">
            <v>1</v>
          </cell>
          <cell r="E2385">
            <v>0</v>
          </cell>
          <cell r="H2385">
            <v>1</v>
          </cell>
          <cell r="I2385" t="str">
            <v>1x</v>
          </cell>
        </row>
        <row r="2386">
          <cell r="D2386">
            <v>2</v>
          </cell>
          <cell r="E2386">
            <v>0</v>
          </cell>
          <cell r="H2386">
            <v>1</v>
          </cell>
          <cell r="I2386" t="str">
            <v>5x</v>
          </cell>
        </row>
        <row r="2387">
          <cell r="D2387">
            <v>2</v>
          </cell>
          <cell r="E2387">
            <v>0</v>
          </cell>
          <cell r="H2387">
            <v>1</v>
          </cell>
          <cell r="I2387" t="str">
            <v>5x</v>
          </cell>
        </row>
        <row r="2388">
          <cell r="D2388">
            <v>2</v>
          </cell>
          <cell r="E2388">
            <v>0</v>
          </cell>
          <cell r="H2388">
            <v>1</v>
          </cell>
          <cell r="I2388" t="str">
            <v>5x</v>
          </cell>
        </row>
        <row r="2389">
          <cell r="D2389">
            <v>2</v>
          </cell>
          <cell r="E2389">
            <v>0</v>
          </cell>
          <cell r="H2389">
            <v>1</v>
          </cell>
          <cell r="I2389" t="str">
            <v>5x</v>
          </cell>
        </row>
        <row r="2390">
          <cell r="D2390">
            <v>3</v>
          </cell>
          <cell r="E2390">
            <v>0</v>
          </cell>
          <cell r="H2390">
            <v>1</v>
          </cell>
          <cell r="I2390" t="str">
            <v>5x</v>
          </cell>
        </row>
        <row r="2391">
          <cell r="D2391">
            <v>5</v>
          </cell>
          <cell r="E2391">
            <v>0</v>
          </cell>
          <cell r="H2391">
            <v>1</v>
          </cell>
          <cell r="I2391" t="str">
            <v>5x</v>
          </cell>
        </row>
        <row r="2392">
          <cell r="D2392">
            <v>5</v>
          </cell>
          <cell r="E2392">
            <v>0</v>
          </cell>
          <cell r="H2392">
            <v>1</v>
          </cell>
          <cell r="I2392" t="str">
            <v>5x</v>
          </cell>
        </row>
        <row r="2393">
          <cell r="D2393">
            <v>2</v>
          </cell>
          <cell r="E2393">
            <v>0</v>
          </cell>
          <cell r="H2393">
            <v>1</v>
          </cell>
          <cell r="I2393" t="str">
            <v>2x</v>
          </cell>
        </row>
        <row r="2394">
          <cell r="D2394">
            <v>1</v>
          </cell>
          <cell r="E2394">
            <v>0</v>
          </cell>
          <cell r="H2394">
            <v>1</v>
          </cell>
          <cell r="I2394" t="str">
            <v>2x</v>
          </cell>
        </row>
        <row r="2395">
          <cell r="D2395">
            <v>1</v>
          </cell>
          <cell r="E2395">
            <v>0</v>
          </cell>
          <cell r="H2395">
            <v>1</v>
          </cell>
          <cell r="I2395" t="str">
            <v>1x</v>
          </cell>
        </row>
        <row r="2396">
          <cell r="D2396">
            <v>1</v>
          </cell>
          <cell r="E2396">
            <v>0</v>
          </cell>
          <cell r="H2396">
            <v>1</v>
          </cell>
          <cell r="I2396" t="str">
            <v>1x</v>
          </cell>
        </row>
        <row r="2397">
          <cell r="D2397">
            <v>2</v>
          </cell>
          <cell r="E2397">
            <v>0</v>
          </cell>
          <cell r="H2397">
            <v>5</v>
          </cell>
          <cell r="I2397" t="str">
            <v>3x</v>
          </cell>
        </row>
        <row r="2398">
          <cell r="D2398">
            <v>3</v>
          </cell>
          <cell r="E2398">
            <v>0</v>
          </cell>
          <cell r="H2398">
            <v>5</v>
          </cell>
          <cell r="I2398" t="str">
            <v>3x</v>
          </cell>
        </row>
        <row r="2399">
          <cell r="D2399">
            <v>3</v>
          </cell>
          <cell r="E2399">
            <v>0</v>
          </cell>
          <cell r="H2399">
            <v>5</v>
          </cell>
          <cell r="I2399" t="str">
            <v>3x</v>
          </cell>
        </row>
        <row r="2400">
          <cell r="D2400">
            <v>3</v>
          </cell>
          <cell r="E2400">
            <v>0</v>
          </cell>
          <cell r="H2400">
            <v>5</v>
          </cell>
          <cell r="I2400" t="str">
            <v>3x</v>
          </cell>
        </row>
        <row r="2401">
          <cell r="D2401">
            <v>2</v>
          </cell>
          <cell r="E2401">
            <v>0</v>
          </cell>
          <cell r="H2401">
            <v>5</v>
          </cell>
          <cell r="I2401" t="str">
            <v>3x</v>
          </cell>
        </row>
        <row r="2402">
          <cell r="D2402">
            <v>2</v>
          </cell>
          <cell r="E2402">
            <v>0</v>
          </cell>
          <cell r="H2402">
            <v>5</v>
          </cell>
          <cell r="I2402" t="str">
            <v>3x</v>
          </cell>
        </row>
        <row r="2403">
          <cell r="D2403">
            <v>2</v>
          </cell>
          <cell r="E2403">
            <v>0</v>
          </cell>
          <cell r="H2403">
            <v>5</v>
          </cell>
          <cell r="I2403" t="str">
            <v>3x</v>
          </cell>
        </row>
        <row r="2404">
          <cell r="D2404">
            <v>2</v>
          </cell>
          <cell r="E2404">
            <v>0</v>
          </cell>
          <cell r="H2404">
            <v>5</v>
          </cell>
          <cell r="I2404" t="str">
            <v>3x</v>
          </cell>
        </row>
        <row r="2405">
          <cell r="D2405">
            <v>2</v>
          </cell>
          <cell r="E2405">
            <v>0</v>
          </cell>
          <cell r="H2405">
            <v>5</v>
          </cell>
          <cell r="I2405" t="str">
            <v>3x</v>
          </cell>
        </row>
        <row r="2406">
          <cell r="D2406">
            <v>4</v>
          </cell>
          <cell r="E2406">
            <v>0</v>
          </cell>
          <cell r="H2406">
            <v>5</v>
          </cell>
          <cell r="I2406" t="str">
            <v>3x</v>
          </cell>
        </row>
        <row r="2407">
          <cell r="D2407">
            <v>3</v>
          </cell>
          <cell r="E2407">
            <v>0</v>
          </cell>
          <cell r="H2407">
            <v>5</v>
          </cell>
          <cell r="I2407" t="str">
            <v>3x</v>
          </cell>
        </row>
        <row r="2408">
          <cell r="D2408">
            <v>3</v>
          </cell>
          <cell r="E2408">
            <v>0</v>
          </cell>
          <cell r="H2408">
            <v>5</v>
          </cell>
          <cell r="I2408" t="str">
            <v>3x</v>
          </cell>
        </row>
        <row r="2409">
          <cell r="D2409">
            <v>2</v>
          </cell>
          <cell r="E2409">
            <v>0</v>
          </cell>
          <cell r="H2409">
            <v>5</v>
          </cell>
          <cell r="I2409" t="str">
            <v>3x</v>
          </cell>
        </row>
        <row r="2410">
          <cell r="D2410">
            <v>3</v>
          </cell>
          <cell r="E2410">
            <v>0</v>
          </cell>
          <cell r="H2410">
            <v>5</v>
          </cell>
          <cell r="I2410" t="str">
            <v>6x</v>
          </cell>
        </row>
        <row r="2411">
          <cell r="D2411">
            <v>2</v>
          </cell>
          <cell r="E2411">
            <v>0</v>
          </cell>
          <cell r="H2411">
            <v>5</v>
          </cell>
          <cell r="I2411" t="str">
            <v>6x</v>
          </cell>
        </row>
        <row r="2412">
          <cell r="D2412">
            <v>4</v>
          </cell>
          <cell r="E2412">
            <v>0</v>
          </cell>
          <cell r="H2412">
            <v>5</v>
          </cell>
          <cell r="I2412" t="str">
            <v>6x</v>
          </cell>
        </row>
        <row r="2413">
          <cell r="D2413">
            <v>4</v>
          </cell>
          <cell r="E2413">
            <v>0</v>
          </cell>
          <cell r="H2413">
            <v>5</v>
          </cell>
          <cell r="I2413" t="str">
            <v>6x</v>
          </cell>
        </row>
        <row r="2414">
          <cell r="D2414">
            <v>3</v>
          </cell>
          <cell r="E2414">
            <v>0</v>
          </cell>
          <cell r="H2414">
            <v>5</v>
          </cell>
          <cell r="I2414" t="str">
            <v>6x</v>
          </cell>
        </row>
        <row r="2415">
          <cell r="D2415">
            <v>4</v>
          </cell>
          <cell r="E2415">
            <v>0</v>
          </cell>
          <cell r="H2415">
            <v>5</v>
          </cell>
          <cell r="I2415" t="str">
            <v>6x</v>
          </cell>
        </row>
        <row r="2416">
          <cell r="D2416">
            <v>2</v>
          </cell>
          <cell r="E2416">
            <v>0</v>
          </cell>
          <cell r="H2416">
            <v>5</v>
          </cell>
          <cell r="I2416" t="str">
            <v>6x</v>
          </cell>
        </row>
        <row r="2417">
          <cell r="D2417">
            <v>1</v>
          </cell>
          <cell r="E2417">
            <v>0</v>
          </cell>
          <cell r="H2417">
            <v>5</v>
          </cell>
          <cell r="I2417" t="str">
            <v>6x</v>
          </cell>
        </row>
        <row r="2418">
          <cell r="D2418">
            <v>3</v>
          </cell>
          <cell r="E2418">
            <v>0</v>
          </cell>
          <cell r="H2418">
            <v>5</v>
          </cell>
          <cell r="I2418" t="str">
            <v>6x</v>
          </cell>
        </row>
        <row r="2419">
          <cell r="D2419">
            <v>2</v>
          </cell>
          <cell r="E2419">
            <v>0</v>
          </cell>
          <cell r="H2419">
            <v>5</v>
          </cell>
          <cell r="I2419" t="str">
            <v>3x</v>
          </cell>
        </row>
        <row r="2420">
          <cell r="D2420">
            <v>2</v>
          </cell>
          <cell r="E2420">
            <v>0</v>
          </cell>
          <cell r="H2420">
            <v>5</v>
          </cell>
          <cell r="I2420" t="str">
            <v>3x</v>
          </cell>
        </row>
        <row r="2421">
          <cell r="D2421">
            <v>1</v>
          </cell>
          <cell r="E2421">
            <v>0</v>
          </cell>
          <cell r="H2421">
            <v>5</v>
          </cell>
          <cell r="I2421" t="str">
            <v>2x</v>
          </cell>
        </row>
        <row r="2422">
          <cell r="D2422">
            <v>2</v>
          </cell>
          <cell r="E2422">
            <v>0</v>
          </cell>
          <cell r="H2422">
            <v>5</v>
          </cell>
          <cell r="I2422" t="str">
            <v>2x</v>
          </cell>
        </row>
        <row r="2423">
          <cell r="D2423">
            <v>2</v>
          </cell>
          <cell r="E2423">
            <v>0</v>
          </cell>
          <cell r="H2423">
            <v>5</v>
          </cell>
          <cell r="I2423" t="str">
            <v>2x</v>
          </cell>
        </row>
        <row r="2424">
          <cell r="D2424">
            <v>2</v>
          </cell>
          <cell r="E2424">
            <v>0</v>
          </cell>
          <cell r="H2424">
            <v>5</v>
          </cell>
          <cell r="I2424" t="str">
            <v>2x</v>
          </cell>
        </row>
        <row r="2425">
          <cell r="D2425">
            <v>2</v>
          </cell>
          <cell r="E2425">
            <v>0</v>
          </cell>
          <cell r="H2425">
            <v>5</v>
          </cell>
          <cell r="I2425" t="str">
            <v>2x</v>
          </cell>
        </row>
        <row r="2426">
          <cell r="D2426">
            <v>2</v>
          </cell>
          <cell r="E2426">
            <v>0</v>
          </cell>
          <cell r="H2426">
            <v>5</v>
          </cell>
          <cell r="I2426" t="str">
            <v>2x</v>
          </cell>
        </row>
        <row r="2427">
          <cell r="D2427">
            <v>2</v>
          </cell>
          <cell r="E2427">
            <v>0</v>
          </cell>
          <cell r="H2427">
            <v>5</v>
          </cell>
          <cell r="I2427" t="str">
            <v>2x</v>
          </cell>
        </row>
        <row r="2428">
          <cell r="D2428">
            <v>2</v>
          </cell>
          <cell r="E2428">
            <v>0</v>
          </cell>
          <cell r="H2428">
            <v>5</v>
          </cell>
          <cell r="I2428" t="str">
            <v>2x</v>
          </cell>
        </row>
        <row r="2429">
          <cell r="D2429">
            <v>2</v>
          </cell>
          <cell r="E2429">
            <v>0</v>
          </cell>
          <cell r="H2429">
            <v>5</v>
          </cell>
          <cell r="I2429" t="str">
            <v>3x</v>
          </cell>
        </row>
        <row r="2430">
          <cell r="D2430">
            <v>2</v>
          </cell>
          <cell r="E2430">
            <v>0</v>
          </cell>
          <cell r="H2430">
            <v>5</v>
          </cell>
          <cell r="I2430" t="str">
            <v>3x</v>
          </cell>
        </row>
        <row r="2431">
          <cell r="D2431">
            <v>3</v>
          </cell>
          <cell r="E2431">
            <v>0</v>
          </cell>
          <cell r="H2431">
            <v>5</v>
          </cell>
          <cell r="I2431" t="str">
            <v>3x</v>
          </cell>
        </row>
        <row r="2432">
          <cell r="D2432">
            <v>3</v>
          </cell>
          <cell r="E2432">
            <v>0</v>
          </cell>
          <cell r="H2432">
            <v>5</v>
          </cell>
          <cell r="I2432" t="str">
            <v>3x</v>
          </cell>
        </row>
        <row r="2433">
          <cell r="D2433">
            <v>2</v>
          </cell>
          <cell r="E2433">
            <v>0</v>
          </cell>
          <cell r="H2433">
            <v>5</v>
          </cell>
          <cell r="I2433" t="str">
            <v>3x</v>
          </cell>
        </row>
        <row r="2434">
          <cell r="D2434">
            <v>2</v>
          </cell>
          <cell r="E2434">
            <v>0</v>
          </cell>
          <cell r="H2434">
            <v>5</v>
          </cell>
          <cell r="I2434" t="str">
            <v>3x</v>
          </cell>
        </row>
        <row r="2435">
          <cell r="D2435">
            <v>2</v>
          </cell>
          <cell r="E2435">
            <v>0</v>
          </cell>
          <cell r="H2435">
            <v>5</v>
          </cell>
          <cell r="I2435" t="str">
            <v>3x</v>
          </cell>
        </row>
        <row r="2436">
          <cell r="D2436">
            <v>2</v>
          </cell>
          <cell r="E2436">
            <v>0</v>
          </cell>
          <cell r="H2436">
            <v>5</v>
          </cell>
          <cell r="I2436" t="str">
            <v>3x</v>
          </cell>
        </row>
        <row r="2437">
          <cell r="D2437">
            <v>2</v>
          </cell>
          <cell r="E2437">
            <v>0</v>
          </cell>
          <cell r="H2437">
            <v>5</v>
          </cell>
          <cell r="I2437" t="str">
            <v>3x</v>
          </cell>
        </row>
        <row r="2438">
          <cell r="D2438">
            <v>2</v>
          </cell>
          <cell r="E2438">
            <v>0</v>
          </cell>
          <cell r="H2438">
            <v>5</v>
          </cell>
          <cell r="I2438" t="str">
            <v>3x</v>
          </cell>
        </row>
        <row r="2439">
          <cell r="D2439">
            <v>2</v>
          </cell>
          <cell r="E2439">
            <v>0</v>
          </cell>
          <cell r="H2439">
            <v>5</v>
          </cell>
          <cell r="I2439" t="str">
            <v>3x</v>
          </cell>
        </row>
        <row r="2440">
          <cell r="D2440">
            <v>1</v>
          </cell>
          <cell r="E2440">
            <v>0</v>
          </cell>
          <cell r="H2440">
            <v>5</v>
          </cell>
          <cell r="I2440" t="str">
            <v>1x</v>
          </cell>
        </row>
        <row r="2441">
          <cell r="D2441">
            <v>1</v>
          </cell>
          <cell r="E2441">
            <v>0</v>
          </cell>
          <cell r="H2441">
            <v>5</v>
          </cell>
          <cell r="I2441" t="str">
            <v>1x</v>
          </cell>
        </row>
        <row r="2442">
          <cell r="D2442">
            <v>1</v>
          </cell>
          <cell r="E2442">
            <v>0</v>
          </cell>
          <cell r="H2442">
            <v>5</v>
          </cell>
          <cell r="I2442" t="str">
            <v>1x</v>
          </cell>
        </row>
        <row r="2443">
          <cell r="D2443">
            <v>1</v>
          </cell>
          <cell r="E2443">
            <v>0</v>
          </cell>
          <cell r="H2443">
            <v>5</v>
          </cell>
          <cell r="I2443" t="str">
            <v>1x</v>
          </cell>
        </row>
        <row r="2444">
          <cell r="D2444">
            <v>1</v>
          </cell>
          <cell r="E2444">
            <v>0</v>
          </cell>
          <cell r="H2444">
            <v>5</v>
          </cell>
          <cell r="I2444" t="str">
            <v>1x</v>
          </cell>
        </row>
        <row r="2445">
          <cell r="D2445">
            <v>1</v>
          </cell>
          <cell r="E2445">
            <v>0</v>
          </cell>
          <cell r="H2445">
            <v>5</v>
          </cell>
          <cell r="I2445" t="str">
            <v>1x</v>
          </cell>
        </row>
        <row r="2446">
          <cell r="D2446">
            <v>1</v>
          </cell>
          <cell r="E2446">
            <v>0</v>
          </cell>
          <cell r="H2446">
            <v>5</v>
          </cell>
          <cell r="I2446" t="str">
            <v>1x</v>
          </cell>
        </row>
        <row r="2447">
          <cell r="D2447">
            <v>1</v>
          </cell>
          <cell r="E2447">
            <v>0</v>
          </cell>
          <cell r="H2447">
            <v>5</v>
          </cell>
          <cell r="I2447" t="str">
            <v>1x</v>
          </cell>
        </row>
        <row r="2448">
          <cell r="D2448">
            <v>1</v>
          </cell>
          <cell r="E2448">
            <v>0</v>
          </cell>
          <cell r="H2448">
            <v>5</v>
          </cell>
          <cell r="I2448" t="str">
            <v>1x</v>
          </cell>
        </row>
        <row r="2449">
          <cell r="D2449">
            <v>2</v>
          </cell>
          <cell r="E2449">
            <v>0</v>
          </cell>
          <cell r="H2449">
            <v>5</v>
          </cell>
          <cell r="I2449" t="str">
            <v>1x</v>
          </cell>
        </row>
        <row r="2450">
          <cell r="D2450">
            <v>1</v>
          </cell>
          <cell r="E2450">
            <v>0</v>
          </cell>
          <cell r="H2450">
            <v>5</v>
          </cell>
          <cell r="I2450" t="str">
            <v>1x</v>
          </cell>
        </row>
        <row r="2451">
          <cell r="D2451">
            <v>1</v>
          </cell>
          <cell r="E2451">
            <v>0</v>
          </cell>
          <cell r="H2451">
            <v>5</v>
          </cell>
          <cell r="I2451" t="str">
            <v>1x</v>
          </cell>
        </row>
        <row r="2452">
          <cell r="D2452">
            <v>1</v>
          </cell>
          <cell r="E2452">
            <v>0</v>
          </cell>
          <cell r="H2452">
            <v>5</v>
          </cell>
          <cell r="I2452" t="str">
            <v>1x</v>
          </cell>
        </row>
        <row r="2453">
          <cell r="D2453">
            <v>1</v>
          </cell>
          <cell r="E2453">
            <v>0</v>
          </cell>
          <cell r="H2453">
            <v>5</v>
          </cell>
          <cell r="I2453" t="str">
            <v>1x</v>
          </cell>
        </row>
        <row r="2454">
          <cell r="D2454">
            <v>1</v>
          </cell>
          <cell r="E2454">
            <v>0</v>
          </cell>
          <cell r="H2454">
            <v>5</v>
          </cell>
          <cell r="I2454" t="str">
            <v>1x</v>
          </cell>
        </row>
        <row r="2455">
          <cell r="D2455">
            <v>1</v>
          </cell>
          <cell r="E2455">
            <v>0</v>
          </cell>
          <cell r="H2455">
            <v>5</v>
          </cell>
          <cell r="I2455" t="str">
            <v>1x</v>
          </cell>
        </row>
        <row r="2456">
          <cell r="D2456">
            <v>1</v>
          </cell>
          <cell r="E2456">
            <v>0</v>
          </cell>
          <cell r="H2456">
            <v>5</v>
          </cell>
          <cell r="I2456" t="str">
            <v>1x</v>
          </cell>
        </row>
        <row r="2457">
          <cell r="D2457">
            <v>1</v>
          </cell>
          <cell r="E2457">
            <v>0</v>
          </cell>
          <cell r="H2457">
            <v>5</v>
          </cell>
          <cell r="I2457" t="str">
            <v>1x</v>
          </cell>
        </row>
        <row r="2458">
          <cell r="D2458">
            <v>1</v>
          </cell>
          <cell r="E2458">
            <v>0</v>
          </cell>
          <cell r="H2458">
            <v>5</v>
          </cell>
          <cell r="I2458" t="str">
            <v>1x</v>
          </cell>
        </row>
        <row r="2459">
          <cell r="D2459">
            <v>1</v>
          </cell>
          <cell r="E2459">
            <v>0</v>
          </cell>
          <cell r="H2459">
            <v>5</v>
          </cell>
          <cell r="I2459" t="str">
            <v>1x</v>
          </cell>
        </row>
        <row r="2460">
          <cell r="D2460">
            <v>2</v>
          </cell>
          <cell r="E2460">
            <v>0</v>
          </cell>
          <cell r="H2460">
            <v>5</v>
          </cell>
          <cell r="I2460" t="str">
            <v>1x</v>
          </cell>
        </row>
        <row r="2461">
          <cell r="D2461">
            <v>2</v>
          </cell>
          <cell r="E2461">
            <v>0</v>
          </cell>
          <cell r="H2461">
            <v>5</v>
          </cell>
          <cell r="I2461" t="str">
            <v>1x</v>
          </cell>
        </row>
        <row r="2462">
          <cell r="D2462">
            <v>2</v>
          </cell>
          <cell r="E2462">
            <v>0</v>
          </cell>
          <cell r="H2462">
            <v>5</v>
          </cell>
          <cell r="I2462" t="str">
            <v>1x</v>
          </cell>
        </row>
        <row r="2463">
          <cell r="D2463">
            <v>1</v>
          </cell>
          <cell r="E2463">
            <v>0</v>
          </cell>
          <cell r="H2463">
            <v>5</v>
          </cell>
          <cell r="I2463" t="str">
            <v>1x</v>
          </cell>
        </row>
        <row r="2464">
          <cell r="D2464">
            <v>1</v>
          </cell>
          <cell r="E2464">
            <v>0</v>
          </cell>
          <cell r="H2464">
            <v>5</v>
          </cell>
          <cell r="I2464" t="str">
            <v>1x</v>
          </cell>
        </row>
        <row r="2465">
          <cell r="D2465">
            <v>1</v>
          </cell>
          <cell r="E2465">
            <v>0</v>
          </cell>
          <cell r="H2465">
            <v>5</v>
          </cell>
          <cell r="I2465" t="str">
            <v>1x</v>
          </cell>
        </row>
        <row r="2466">
          <cell r="D2466">
            <v>1</v>
          </cell>
          <cell r="E2466">
            <v>0</v>
          </cell>
          <cell r="H2466">
            <v>5</v>
          </cell>
          <cell r="I2466" t="str">
            <v>1x</v>
          </cell>
        </row>
        <row r="2467">
          <cell r="D2467">
            <v>1</v>
          </cell>
          <cell r="E2467">
            <v>0</v>
          </cell>
          <cell r="H2467">
            <v>5</v>
          </cell>
          <cell r="I2467" t="str">
            <v>1x</v>
          </cell>
        </row>
        <row r="2468">
          <cell r="D2468">
            <v>2</v>
          </cell>
          <cell r="E2468">
            <v>0</v>
          </cell>
          <cell r="H2468">
            <v>5</v>
          </cell>
          <cell r="I2468" t="str">
            <v>1x</v>
          </cell>
        </row>
        <row r="2469">
          <cell r="D2469">
            <v>2</v>
          </cell>
          <cell r="E2469">
            <v>0</v>
          </cell>
          <cell r="H2469">
            <v>5</v>
          </cell>
          <cell r="I2469" t="str">
            <v>1x</v>
          </cell>
        </row>
        <row r="2470">
          <cell r="D2470">
            <v>2</v>
          </cell>
          <cell r="E2470">
            <v>0</v>
          </cell>
          <cell r="H2470">
            <v>5</v>
          </cell>
          <cell r="I2470" t="str">
            <v>1x</v>
          </cell>
        </row>
        <row r="2471">
          <cell r="D2471">
            <v>1</v>
          </cell>
          <cell r="E2471">
            <v>0</v>
          </cell>
          <cell r="H2471">
            <v>5</v>
          </cell>
          <cell r="I2471" t="str">
            <v>1x</v>
          </cell>
        </row>
        <row r="2472">
          <cell r="D2472">
            <v>2</v>
          </cell>
          <cell r="E2472">
            <v>0</v>
          </cell>
          <cell r="H2472">
            <v>5</v>
          </cell>
          <cell r="I2472" t="str">
            <v>1x</v>
          </cell>
        </row>
        <row r="2473">
          <cell r="D2473">
            <v>2</v>
          </cell>
          <cell r="E2473">
            <v>0</v>
          </cell>
          <cell r="H2473">
            <v>5</v>
          </cell>
          <cell r="I2473" t="str">
            <v>1x</v>
          </cell>
        </row>
        <row r="2474">
          <cell r="D2474">
            <v>1</v>
          </cell>
          <cell r="E2474">
            <v>0</v>
          </cell>
          <cell r="H2474">
            <v>5</v>
          </cell>
          <cell r="I2474" t="str">
            <v>1x</v>
          </cell>
        </row>
        <row r="2475">
          <cell r="D2475">
            <v>1</v>
          </cell>
          <cell r="E2475">
            <v>0</v>
          </cell>
          <cell r="H2475">
            <v>5</v>
          </cell>
          <cell r="I2475" t="str">
            <v>1x</v>
          </cell>
        </row>
        <row r="2476">
          <cell r="D2476">
            <v>2</v>
          </cell>
          <cell r="E2476">
            <v>0</v>
          </cell>
          <cell r="H2476">
            <v>5</v>
          </cell>
          <cell r="I2476" t="str">
            <v>2x</v>
          </cell>
        </row>
        <row r="2477">
          <cell r="D2477">
            <v>2</v>
          </cell>
          <cell r="E2477">
            <v>0</v>
          </cell>
          <cell r="H2477">
            <v>5</v>
          </cell>
          <cell r="I2477" t="str">
            <v>2x</v>
          </cell>
        </row>
        <row r="2478">
          <cell r="D2478">
            <v>1</v>
          </cell>
          <cell r="E2478">
            <v>0</v>
          </cell>
          <cell r="H2478">
            <v>5</v>
          </cell>
          <cell r="I2478" t="str">
            <v>2x</v>
          </cell>
        </row>
        <row r="2479">
          <cell r="D2479">
            <v>2</v>
          </cell>
          <cell r="E2479">
            <v>0</v>
          </cell>
          <cell r="H2479">
            <v>5</v>
          </cell>
          <cell r="I2479" t="str">
            <v>1x</v>
          </cell>
        </row>
        <row r="2480">
          <cell r="D2480">
            <v>2</v>
          </cell>
          <cell r="E2480">
            <v>0</v>
          </cell>
          <cell r="H2480">
            <v>5</v>
          </cell>
          <cell r="I2480" t="str">
            <v>1x</v>
          </cell>
        </row>
        <row r="2481">
          <cell r="D2481">
            <v>2</v>
          </cell>
          <cell r="E2481">
            <v>0</v>
          </cell>
          <cell r="H2481">
            <v>5</v>
          </cell>
          <cell r="I2481" t="str">
            <v>1x</v>
          </cell>
        </row>
        <row r="2482">
          <cell r="D2482">
            <v>2</v>
          </cell>
          <cell r="E2482">
            <v>0</v>
          </cell>
          <cell r="H2482">
            <v>5</v>
          </cell>
          <cell r="I2482" t="str">
            <v>1x</v>
          </cell>
        </row>
        <row r="2483">
          <cell r="D2483">
            <v>2</v>
          </cell>
          <cell r="E2483">
            <v>0</v>
          </cell>
          <cell r="H2483">
            <v>5</v>
          </cell>
          <cell r="I2483" t="str">
            <v>1x</v>
          </cell>
        </row>
        <row r="2484">
          <cell r="D2484">
            <v>1</v>
          </cell>
          <cell r="E2484">
            <v>0</v>
          </cell>
          <cell r="H2484">
            <v>5</v>
          </cell>
          <cell r="I2484" t="str">
            <v>1x</v>
          </cell>
        </row>
        <row r="2485">
          <cell r="D2485">
            <v>1</v>
          </cell>
          <cell r="E2485">
            <v>0</v>
          </cell>
          <cell r="H2485">
            <v>5</v>
          </cell>
          <cell r="I2485" t="str">
            <v>1x</v>
          </cell>
        </row>
        <row r="2486">
          <cell r="D2486">
            <v>2</v>
          </cell>
          <cell r="E2486">
            <v>0</v>
          </cell>
          <cell r="H2486">
            <v>5</v>
          </cell>
          <cell r="I2486" t="str">
            <v>1x</v>
          </cell>
        </row>
        <row r="2487">
          <cell r="D2487">
            <v>1</v>
          </cell>
          <cell r="E2487">
            <v>0</v>
          </cell>
          <cell r="H2487">
            <v>5</v>
          </cell>
          <cell r="I2487" t="str">
            <v>1x</v>
          </cell>
        </row>
        <row r="2488">
          <cell r="D2488">
            <v>2</v>
          </cell>
          <cell r="E2488">
            <v>0</v>
          </cell>
          <cell r="H2488">
            <v>5</v>
          </cell>
          <cell r="I2488" t="str">
            <v>2x</v>
          </cell>
        </row>
        <row r="2489">
          <cell r="D2489">
            <v>2</v>
          </cell>
          <cell r="E2489">
            <v>0</v>
          </cell>
          <cell r="H2489">
            <v>5</v>
          </cell>
          <cell r="I2489" t="str">
            <v>2x</v>
          </cell>
        </row>
        <row r="2490">
          <cell r="D2490">
            <v>2</v>
          </cell>
          <cell r="E2490">
            <v>0</v>
          </cell>
          <cell r="H2490">
            <v>5</v>
          </cell>
          <cell r="I2490" t="str">
            <v>2x</v>
          </cell>
        </row>
        <row r="2491">
          <cell r="D2491">
            <v>2</v>
          </cell>
          <cell r="E2491">
            <v>0</v>
          </cell>
          <cell r="H2491">
            <v>5</v>
          </cell>
          <cell r="I2491" t="str">
            <v>1x</v>
          </cell>
        </row>
        <row r="2492">
          <cell r="D2492">
            <v>2</v>
          </cell>
          <cell r="E2492">
            <v>0</v>
          </cell>
          <cell r="H2492">
            <v>5</v>
          </cell>
          <cell r="I2492" t="str">
            <v>1x</v>
          </cell>
        </row>
        <row r="2493">
          <cell r="D2493">
            <v>2</v>
          </cell>
          <cell r="E2493">
            <v>0</v>
          </cell>
          <cell r="H2493">
            <v>5</v>
          </cell>
          <cell r="I2493" t="str">
            <v>1x</v>
          </cell>
        </row>
        <row r="2494">
          <cell r="D2494">
            <v>2</v>
          </cell>
          <cell r="E2494">
            <v>0</v>
          </cell>
          <cell r="H2494">
            <v>5</v>
          </cell>
          <cell r="I2494" t="str">
            <v>1x</v>
          </cell>
        </row>
        <row r="2495">
          <cell r="D2495">
            <v>2</v>
          </cell>
          <cell r="E2495">
            <v>0</v>
          </cell>
          <cell r="H2495">
            <v>5</v>
          </cell>
          <cell r="I2495" t="str">
            <v>1x</v>
          </cell>
        </row>
        <row r="2496">
          <cell r="D2496">
            <v>2</v>
          </cell>
          <cell r="E2496">
            <v>0</v>
          </cell>
          <cell r="H2496">
            <v>5</v>
          </cell>
          <cell r="I2496" t="str">
            <v>1x</v>
          </cell>
        </row>
        <row r="2497">
          <cell r="D2497">
            <v>2</v>
          </cell>
          <cell r="E2497">
            <v>0</v>
          </cell>
          <cell r="H2497">
            <v>5</v>
          </cell>
          <cell r="I2497" t="str">
            <v>1x</v>
          </cell>
        </row>
        <row r="2498">
          <cell r="D2498">
            <v>1</v>
          </cell>
          <cell r="E2498">
            <v>0</v>
          </cell>
          <cell r="H2498">
            <v>5</v>
          </cell>
          <cell r="I2498" t="str">
            <v>1x</v>
          </cell>
        </row>
        <row r="2499">
          <cell r="D2499">
            <v>1</v>
          </cell>
          <cell r="E2499">
            <v>0</v>
          </cell>
          <cell r="H2499">
            <v>5</v>
          </cell>
          <cell r="I2499" t="str">
            <v>1x</v>
          </cell>
        </row>
        <row r="2500">
          <cell r="D2500">
            <v>2</v>
          </cell>
          <cell r="E2500">
            <v>0</v>
          </cell>
          <cell r="H2500">
            <v>5</v>
          </cell>
          <cell r="I2500" t="str">
            <v>1x</v>
          </cell>
        </row>
        <row r="2501">
          <cell r="D2501">
            <v>2</v>
          </cell>
          <cell r="E2501">
            <v>0</v>
          </cell>
          <cell r="H2501">
            <v>5</v>
          </cell>
          <cell r="I2501" t="str">
            <v>1x</v>
          </cell>
        </row>
        <row r="2502">
          <cell r="D2502">
            <v>2</v>
          </cell>
          <cell r="E2502">
            <v>0</v>
          </cell>
          <cell r="H2502">
            <v>5</v>
          </cell>
          <cell r="I2502" t="str">
            <v>1x</v>
          </cell>
        </row>
        <row r="2503">
          <cell r="D2503">
            <v>2</v>
          </cell>
          <cell r="E2503">
            <v>0</v>
          </cell>
          <cell r="H2503">
            <v>5</v>
          </cell>
          <cell r="I2503" t="str">
            <v>1x</v>
          </cell>
        </row>
        <row r="2504">
          <cell r="D2504">
            <v>2</v>
          </cell>
          <cell r="E2504">
            <v>0</v>
          </cell>
          <cell r="H2504">
            <v>5</v>
          </cell>
          <cell r="I2504" t="str">
            <v>1x</v>
          </cell>
        </row>
        <row r="2505">
          <cell r="D2505">
            <v>2</v>
          </cell>
          <cell r="E2505">
            <v>0</v>
          </cell>
          <cell r="H2505">
            <v>5</v>
          </cell>
          <cell r="I2505" t="str">
            <v>1x</v>
          </cell>
        </row>
        <row r="2506">
          <cell r="D2506">
            <v>1</v>
          </cell>
          <cell r="E2506">
            <v>0</v>
          </cell>
          <cell r="H2506">
            <v>5</v>
          </cell>
          <cell r="I2506" t="str">
            <v>1x</v>
          </cell>
        </row>
        <row r="2507">
          <cell r="D2507">
            <v>1</v>
          </cell>
          <cell r="E2507">
            <v>0</v>
          </cell>
          <cell r="H2507">
            <v>5</v>
          </cell>
          <cell r="I2507" t="str">
            <v>1x</v>
          </cell>
        </row>
        <row r="2508">
          <cell r="D2508">
            <v>2</v>
          </cell>
          <cell r="E2508">
            <v>0</v>
          </cell>
          <cell r="H2508">
            <v>5</v>
          </cell>
          <cell r="I2508" t="str">
            <v>1x</v>
          </cell>
        </row>
        <row r="2509">
          <cell r="D2509">
            <v>1</v>
          </cell>
          <cell r="E2509">
            <v>0</v>
          </cell>
          <cell r="H2509">
            <v>5</v>
          </cell>
          <cell r="I2509" t="str">
            <v>1x</v>
          </cell>
        </row>
        <row r="2510">
          <cell r="D2510">
            <v>2</v>
          </cell>
          <cell r="E2510">
            <v>0</v>
          </cell>
          <cell r="H2510">
            <v>5</v>
          </cell>
          <cell r="I2510" t="str">
            <v>2x</v>
          </cell>
        </row>
        <row r="2511">
          <cell r="D2511">
            <v>2</v>
          </cell>
          <cell r="E2511">
            <v>0</v>
          </cell>
          <cell r="H2511">
            <v>5</v>
          </cell>
          <cell r="I2511" t="str">
            <v>2x</v>
          </cell>
        </row>
        <row r="2512">
          <cell r="D2512">
            <v>1</v>
          </cell>
          <cell r="E2512">
            <v>0</v>
          </cell>
          <cell r="H2512">
            <v>5</v>
          </cell>
          <cell r="I2512" t="str">
            <v>2x</v>
          </cell>
        </row>
        <row r="2513">
          <cell r="D2513">
            <v>1</v>
          </cell>
          <cell r="E2513">
            <v>0</v>
          </cell>
          <cell r="H2513">
            <v>5</v>
          </cell>
          <cell r="I2513" t="str">
            <v>2x</v>
          </cell>
        </row>
        <row r="2514">
          <cell r="D2514">
            <v>1</v>
          </cell>
          <cell r="E2514">
            <v>0</v>
          </cell>
          <cell r="H2514">
            <v>5</v>
          </cell>
          <cell r="I2514" t="str">
            <v>2x</v>
          </cell>
        </row>
        <row r="2515">
          <cell r="D2515">
            <v>2</v>
          </cell>
          <cell r="E2515">
            <v>0</v>
          </cell>
          <cell r="H2515">
            <v>5</v>
          </cell>
          <cell r="I2515" t="str">
            <v>2x</v>
          </cell>
        </row>
        <row r="2516">
          <cell r="D2516">
            <v>1</v>
          </cell>
          <cell r="E2516">
            <v>0</v>
          </cell>
          <cell r="H2516">
            <v>5</v>
          </cell>
          <cell r="I2516" t="str">
            <v>2x</v>
          </cell>
        </row>
        <row r="2517">
          <cell r="D2517">
            <v>2</v>
          </cell>
          <cell r="E2517">
            <v>0</v>
          </cell>
          <cell r="H2517">
            <v>5</v>
          </cell>
          <cell r="I2517" t="str">
            <v>2x</v>
          </cell>
        </row>
        <row r="2518">
          <cell r="D2518">
            <v>1</v>
          </cell>
          <cell r="E2518">
            <v>0</v>
          </cell>
          <cell r="H2518">
            <v>5</v>
          </cell>
          <cell r="I2518" t="str">
            <v>2x</v>
          </cell>
        </row>
        <row r="2519">
          <cell r="D2519">
            <v>1</v>
          </cell>
          <cell r="E2519">
            <v>0</v>
          </cell>
          <cell r="H2519">
            <v>5</v>
          </cell>
          <cell r="I2519" t="str">
            <v>2x</v>
          </cell>
        </row>
        <row r="2520">
          <cell r="D2520">
            <v>2</v>
          </cell>
          <cell r="E2520">
            <v>0</v>
          </cell>
          <cell r="H2520">
            <v>5</v>
          </cell>
          <cell r="I2520" t="str">
            <v>1x</v>
          </cell>
        </row>
        <row r="2521">
          <cell r="D2521">
            <v>2</v>
          </cell>
          <cell r="E2521">
            <v>0</v>
          </cell>
          <cell r="H2521">
            <v>5</v>
          </cell>
          <cell r="I2521" t="str">
            <v>1x</v>
          </cell>
        </row>
        <row r="2522">
          <cell r="D2522">
            <v>2</v>
          </cell>
          <cell r="E2522">
            <v>0</v>
          </cell>
          <cell r="H2522">
            <v>5</v>
          </cell>
          <cell r="I2522" t="str">
            <v>1x</v>
          </cell>
        </row>
        <row r="2523">
          <cell r="D2523">
            <v>2</v>
          </cell>
          <cell r="E2523">
            <v>0</v>
          </cell>
          <cell r="H2523">
            <v>5</v>
          </cell>
          <cell r="I2523" t="str">
            <v>1x</v>
          </cell>
        </row>
        <row r="2524">
          <cell r="D2524">
            <v>2</v>
          </cell>
          <cell r="E2524">
            <v>0</v>
          </cell>
          <cell r="H2524">
            <v>5</v>
          </cell>
          <cell r="I2524" t="str">
            <v>1x</v>
          </cell>
        </row>
        <row r="2525">
          <cell r="D2525">
            <v>2</v>
          </cell>
          <cell r="E2525">
            <v>0</v>
          </cell>
          <cell r="H2525">
            <v>5</v>
          </cell>
          <cell r="I2525" t="str">
            <v>1x</v>
          </cell>
        </row>
        <row r="2526">
          <cell r="D2526">
            <v>2</v>
          </cell>
          <cell r="E2526">
            <v>0</v>
          </cell>
          <cell r="H2526">
            <v>5</v>
          </cell>
          <cell r="I2526" t="str">
            <v>1x</v>
          </cell>
        </row>
        <row r="2527">
          <cell r="D2527">
            <v>2</v>
          </cell>
          <cell r="E2527">
            <v>0</v>
          </cell>
          <cell r="H2527">
            <v>5</v>
          </cell>
          <cell r="I2527" t="str">
            <v>1x</v>
          </cell>
        </row>
        <row r="2528">
          <cell r="D2528">
            <v>2</v>
          </cell>
          <cell r="E2528">
            <v>0</v>
          </cell>
          <cell r="H2528">
            <v>5</v>
          </cell>
          <cell r="I2528" t="str">
            <v>1x</v>
          </cell>
        </row>
        <row r="2529">
          <cell r="D2529">
            <v>2</v>
          </cell>
          <cell r="E2529">
            <v>0</v>
          </cell>
          <cell r="H2529">
            <v>5</v>
          </cell>
          <cell r="I2529" t="str">
            <v>1x</v>
          </cell>
        </row>
        <row r="2530">
          <cell r="D2530">
            <v>2</v>
          </cell>
          <cell r="E2530">
            <v>0</v>
          </cell>
          <cell r="H2530">
            <v>5</v>
          </cell>
          <cell r="I2530" t="str">
            <v>1x</v>
          </cell>
        </row>
        <row r="2531">
          <cell r="D2531">
            <v>2</v>
          </cell>
          <cell r="E2531">
            <v>0</v>
          </cell>
          <cell r="H2531">
            <v>5</v>
          </cell>
          <cell r="I2531" t="str">
            <v>1x</v>
          </cell>
        </row>
        <row r="2532">
          <cell r="D2532">
            <v>2</v>
          </cell>
          <cell r="E2532">
            <v>0</v>
          </cell>
          <cell r="H2532">
            <v>5</v>
          </cell>
          <cell r="I2532" t="str">
            <v>1x</v>
          </cell>
        </row>
        <row r="2533">
          <cell r="D2533">
            <v>1</v>
          </cell>
          <cell r="E2533">
            <v>0</v>
          </cell>
          <cell r="H2533">
            <v>5</v>
          </cell>
          <cell r="I2533" t="str">
            <v>1x</v>
          </cell>
        </row>
        <row r="2534">
          <cell r="D2534">
            <v>1</v>
          </cell>
          <cell r="E2534">
            <v>0</v>
          </cell>
          <cell r="H2534">
            <v>5</v>
          </cell>
          <cell r="I2534" t="str">
            <v>1x</v>
          </cell>
        </row>
        <row r="2535">
          <cell r="D2535">
            <v>1</v>
          </cell>
          <cell r="E2535">
            <v>0</v>
          </cell>
          <cell r="H2535">
            <v>5</v>
          </cell>
          <cell r="I2535" t="str">
            <v>1x</v>
          </cell>
        </row>
        <row r="2536">
          <cell r="D2536">
            <v>1</v>
          </cell>
          <cell r="E2536">
            <v>0</v>
          </cell>
          <cell r="H2536">
            <v>5</v>
          </cell>
          <cell r="I2536" t="str">
            <v>1x</v>
          </cell>
        </row>
        <row r="2537">
          <cell r="D2537">
            <v>1</v>
          </cell>
          <cell r="E2537">
            <v>0</v>
          </cell>
          <cell r="H2537">
            <v>5</v>
          </cell>
          <cell r="I2537" t="str">
            <v>1x</v>
          </cell>
        </row>
        <row r="2538">
          <cell r="D2538">
            <v>1</v>
          </cell>
          <cell r="E2538">
            <v>0</v>
          </cell>
          <cell r="H2538">
            <v>5</v>
          </cell>
          <cell r="I2538" t="str">
            <v>1x</v>
          </cell>
        </row>
        <row r="2539">
          <cell r="D2539">
            <v>1</v>
          </cell>
          <cell r="E2539">
            <v>0</v>
          </cell>
          <cell r="H2539">
            <v>5</v>
          </cell>
          <cell r="I2539" t="str">
            <v>1x</v>
          </cell>
        </row>
        <row r="2540">
          <cell r="D2540">
            <v>1</v>
          </cell>
          <cell r="E2540">
            <v>0</v>
          </cell>
          <cell r="H2540">
            <v>5</v>
          </cell>
          <cell r="I2540" t="str">
            <v>1x</v>
          </cell>
        </row>
        <row r="2541">
          <cell r="D2541">
            <v>1</v>
          </cell>
          <cell r="E2541">
            <v>0</v>
          </cell>
          <cell r="H2541">
            <v>5</v>
          </cell>
          <cell r="I2541" t="str">
            <v>1x</v>
          </cell>
        </row>
        <row r="2542">
          <cell r="D2542">
            <v>1</v>
          </cell>
          <cell r="E2542">
            <v>0</v>
          </cell>
          <cell r="H2542">
            <v>5</v>
          </cell>
          <cell r="I2542" t="str">
            <v>1x</v>
          </cell>
        </row>
        <row r="2543">
          <cell r="D2543">
            <v>1</v>
          </cell>
          <cell r="E2543">
            <v>0</v>
          </cell>
          <cell r="H2543">
            <v>5</v>
          </cell>
          <cell r="I2543" t="str">
            <v>1x</v>
          </cell>
        </row>
        <row r="2544">
          <cell r="D2544">
            <v>1</v>
          </cell>
          <cell r="E2544">
            <v>0</v>
          </cell>
          <cell r="H2544">
            <v>5</v>
          </cell>
          <cell r="I2544" t="str">
            <v>1x</v>
          </cell>
        </row>
        <row r="2545">
          <cell r="D2545">
            <v>1</v>
          </cell>
          <cell r="E2545">
            <v>0</v>
          </cell>
          <cell r="H2545">
            <v>5</v>
          </cell>
          <cell r="I2545" t="str">
            <v>1x</v>
          </cell>
        </row>
        <row r="2546">
          <cell r="D2546">
            <v>1</v>
          </cell>
          <cell r="E2546">
            <v>0</v>
          </cell>
          <cell r="H2546">
            <v>5</v>
          </cell>
          <cell r="I2546" t="str">
            <v>1x</v>
          </cell>
        </row>
        <row r="2547">
          <cell r="D2547">
            <v>1</v>
          </cell>
          <cell r="E2547">
            <v>0</v>
          </cell>
          <cell r="H2547">
            <v>5</v>
          </cell>
          <cell r="I2547" t="str">
            <v>1x</v>
          </cell>
        </row>
        <row r="2548">
          <cell r="D2548">
            <v>1</v>
          </cell>
          <cell r="E2548">
            <v>0</v>
          </cell>
          <cell r="H2548">
            <v>5</v>
          </cell>
          <cell r="I2548" t="str">
            <v>1x</v>
          </cell>
        </row>
        <row r="2549">
          <cell r="D2549">
            <v>2</v>
          </cell>
          <cell r="E2549">
            <v>0</v>
          </cell>
          <cell r="H2549">
            <v>5</v>
          </cell>
          <cell r="I2549" t="str">
            <v>1x</v>
          </cell>
        </row>
        <row r="2550">
          <cell r="D2550">
            <v>1</v>
          </cell>
          <cell r="E2550">
            <v>0</v>
          </cell>
          <cell r="H2550">
            <v>5</v>
          </cell>
          <cell r="I2550" t="str">
            <v>1x</v>
          </cell>
        </row>
        <row r="2551">
          <cell r="D2551">
            <v>1</v>
          </cell>
          <cell r="E2551">
            <v>0</v>
          </cell>
          <cell r="H2551">
            <v>5</v>
          </cell>
          <cell r="I2551" t="str">
            <v>1x</v>
          </cell>
        </row>
        <row r="2552">
          <cell r="D2552">
            <v>1</v>
          </cell>
          <cell r="E2552">
            <v>0</v>
          </cell>
          <cell r="H2552">
            <v>5</v>
          </cell>
          <cell r="I2552" t="str">
            <v>1x</v>
          </cell>
        </row>
        <row r="2553">
          <cell r="D2553">
            <v>1</v>
          </cell>
          <cell r="E2553">
            <v>0</v>
          </cell>
          <cell r="H2553">
            <v>5</v>
          </cell>
          <cell r="I2553" t="str">
            <v>1x</v>
          </cell>
        </row>
        <row r="2554">
          <cell r="D2554">
            <v>1</v>
          </cell>
          <cell r="E2554">
            <v>0</v>
          </cell>
          <cell r="H2554">
            <v>5</v>
          </cell>
          <cell r="I2554" t="str">
            <v>1x</v>
          </cell>
        </row>
        <row r="2555">
          <cell r="D2555">
            <v>1</v>
          </cell>
          <cell r="E2555">
            <v>0</v>
          </cell>
          <cell r="H2555">
            <v>5</v>
          </cell>
          <cell r="I2555" t="str">
            <v>1x</v>
          </cell>
        </row>
        <row r="2556">
          <cell r="D2556">
            <v>1</v>
          </cell>
          <cell r="E2556">
            <v>0</v>
          </cell>
          <cell r="H2556">
            <v>5</v>
          </cell>
          <cell r="I2556" t="str">
            <v>1x</v>
          </cell>
        </row>
        <row r="2557">
          <cell r="D2557">
            <v>1</v>
          </cell>
          <cell r="E2557">
            <v>0</v>
          </cell>
          <cell r="H2557">
            <v>5</v>
          </cell>
          <cell r="I2557" t="str">
            <v>1x</v>
          </cell>
        </row>
        <row r="2558">
          <cell r="D2558">
            <v>1</v>
          </cell>
          <cell r="E2558">
            <v>0</v>
          </cell>
          <cell r="H2558">
            <v>5</v>
          </cell>
          <cell r="I2558" t="str">
            <v>1x</v>
          </cell>
        </row>
        <row r="2559">
          <cell r="D2559">
            <v>1</v>
          </cell>
          <cell r="E2559">
            <v>0</v>
          </cell>
          <cell r="H2559">
            <v>5</v>
          </cell>
          <cell r="I2559" t="str">
            <v>1x</v>
          </cell>
        </row>
        <row r="2560">
          <cell r="D2560">
            <v>1</v>
          </cell>
          <cell r="E2560">
            <v>0</v>
          </cell>
          <cell r="H2560">
            <v>5</v>
          </cell>
          <cell r="I2560" t="str">
            <v>1x</v>
          </cell>
        </row>
        <row r="2561">
          <cell r="D2561">
            <v>2</v>
          </cell>
          <cell r="E2561">
            <v>0</v>
          </cell>
          <cell r="H2561">
            <v>5</v>
          </cell>
          <cell r="I2561" t="str">
            <v>1x</v>
          </cell>
        </row>
        <row r="2562">
          <cell r="D2562">
            <v>2</v>
          </cell>
          <cell r="E2562">
            <v>0</v>
          </cell>
          <cell r="H2562">
            <v>5</v>
          </cell>
          <cell r="I2562" t="str">
            <v>1x</v>
          </cell>
        </row>
        <row r="2563">
          <cell r="D2563">
            <v>2</v>
          </cell>
          <cell r="E2563">
            <v>0</v>
          </cell>
          <cell r="H2563">
            <v>5</v>
          </cell>
          <cell r="I2563" t="str">
            <v>2x</v>
          </cell>
        </row>
        <row r="2564">
          <cell r="D2564">
            <v>2</v>
          </cell>
          <cell r="E2564">
            <v>0</v>
          </cell>
          <cell r="H2564">
            <v>5</v>
          </cell>
          <cell r="I2564" t="str">
            <v>2x</v>
          </cell>
        </row>
        <row r="2565">
          <cell r="D2565">
            <v>1</v>
          </cell>
          <cell r="E2565">
            <v>0</v>
          </cell>
          <cell r="H2565">
            <v>5</v>
          </cell>
          <cell r="I2565" t="str">
            <v>2x</v>
          </cell>
        </row>
        <row r="2566">
          <cell r="D2566">
            <v>1</v>
          </cell>
          <cell r="E2566">
            <v>0</v>
          </cell>
          <cell r="H2566">
            <v>5</v>
          </cell>
          <cell r="I2566" t="str">
            <v>2x</v>
          </cell>
        </row>
        <row r="2567">
          <cell r="D2567">
            <v>1</v>
          </cell>
          <cell r="E2567">
            <v>0</v>
          </cell>
          <cell r="H2567">
            <v>5</v>
          </cell>
          <cell r="I2567" t="str">
            <v>2x</v>
          </cell>
        </row>
        <row r="2568">
          <cell r="D2568">
            <v>2</v>
          </cell>
          <cell r="E2568">
            <v>0</v>
          </cell>
          <cell r="H2568">
            <v>5</v>
          </cell>
          <cell r="I2568" t="str">
            <v>2x</v>
          </cell>
        </row>
        <row r="2569">
          <cell r="D2569">
            <v>2</v>
          </cell>
          <cell r="E2569">
            <v>0</v>
          </cell>
          <cell r="H2569">
            <v>5</v>
          </cell>
          <cell r="I2569" t="str">
            <v>1x</v>
          </cell>
        </row>
        <row r="2570">
          <cell r="D2570">
            <v>2</v>
          </cell>
          <cell r="E2570">
            <v>0</v>
          </cell>
          <cell r="H2570">
            <v>5</v>
          </cell>
          <cell r="I2570" t="str">
            <v>1x</v>
          </cell>
        </row>
        <row r="2571">
          <cell r="D2571">
            <v>2</v>
          </cell>
          <cell r="E2571">
            <v>0</v>
          </cell>
          <cell r="H2571">
            <v>5</v>
          </cell>
          <cell r="I2571" t="str">
            <v>2x</v>
          </cell>
        </row>
        <row r="2572">
          <cell r="D2572">
            <v>2</v>
          </cell>
          <cell r="E2572">
            <v>0</v>
          </cell>
          <cell r="H2572">
            <v>5</v>
          </cell>
          <cell r="I2572" t="str">
            <v>2x</v>
          </cell>
        </row>
        <row r="2573">
          <cell r="D2573">
            <v>2</v>
          </cell>
          <cell r="E2573">
            <v>0</v>
          </cell>
          <cell r="H2573">
            <v>5</v>
          </cell>
          <cell r="I2573" t="str">
            <v>2x</v>
          </cell>
        </row>
        <row r="2574">
          <cell r="D2574">
            <v>2</v>
          </cell>
          <cell r="E2574">
            <v>0</v>
          </cell>
          <cell r="H2574">
            <v>5</v>
          </cell>
          <cell r="I2574" t="str">
            <v>1x</v>
          </cell>
        </row>
        <row r="2575">
          <cell r="D2575">
            <v>2</v>
          </cell>
          <cell r="E2575">
            <v>0</v>
          </cell>
          <cell r="H2575">
            <v>5</v>
          </cell>
          <cell r="I2575" t="str">
            <v>1x</v>
          </cell>
        </row>
        <row r="2576">
          <cell r="D2576">
            <v>2</v>
          </cell>
          <cell r="E2576">
            <v>0</v>
          </cell>
          <cell r="H2576">
            <v>5</v>
          </cell>
          <cell r="I2576" t="str">
            <v>1x</v>
          </cell>
        </row>
        <row r="2577">
          <cell r="D2577">
            <v>1</v>
          </cell>
          <cell r="E2577">
            <v>0</v>
          </cell>
          <cell r="H2577">
            <v>5</v>
          </cell>
          <cell r="I2577" t="str">
            <v>2x</v>
          </cell>
        </row>
        <row r="2578">
          <cell r="D2578">
            <v>2</v>
          </cell>
          <cell r="E2578">
            <v>0</v>
          </cell>
          <cell r="H2578">
            <v>5</v>
          </cell>
          <cell r="I2578" t="str">
            <v>2x</v>
          </cell>
        </row>
        <row r="2579">
          <cell r="D2579">
            <v>2</v>
          </cell>
          <cell r="E2579">
            <v>0</v>
          </cell>
          <cell r="H2579">
            <v>5</v>
          </cell>
          <cell r="I2579" t="str">
            <v>1x</v>
          </cell>
        </row>
        <row r="2580">
          <cell r="D2580">
            <v>2</v>
          </cell>
          <cell r="E2580">
            <v>0</v>
          </cell>
          <cell r="H2580">
            <v>5</v>
          </cell>
          <cell r="I2580" t="str">
            <v>1x</v>
          </cell>
        </row>
        <row r="2581">
          <cell r="D2581">
            <v>2</v>
          </cell>
          <cell r="E2581">
            <v>0</v>
          </cell>
          <cell r="H2581">
            <v>5</v>
          </cell>
          <cell r="I2581" t="str">
            <v>1x</v>
          </cell>
        </row>
        <row r="2582">
          <cell r="D2582">
            <v>2</v>
          </cell>
          <cell r="E2582">
            <v>0</v>
          </cell>
          <cell r="H2582">
            <v>5</v>
          </cell>
          <cell r="I2582" t="str">
            <v>1x</v>
          </cell>
        </row>
        <row r="2583">
          <cell r="D2583">
            <v>2</v>
          </cell>
          <cell r="E2583">
            <v>0</v>
          </cell>
          <cell r="H2583">
            <v>5</v>
          </cell>
          <cell r="I2583" t="str">
            <v>2x</v>
          </cell>
        </row>
        <row r="2584">
          <cell r="D2584">
            <v>2</v>
          </cell>
          <cell r="E2584">
            <v>0</v>
          </cell>
          <cell r="H2584">
            <v>5</v>
          </cell>
          <cell r="I2584" t="str">
            <v>2x</v>
          </cell>
        </row>
        <row r="2585">
          <cell r="D2585">
            <v>2</v>
          </cell>
          <cell r="E2585">
            <v>0</v>
          </cell>
          <cell r="H2585">
            <v>5</v>
          </cell>
          <cell r="I2585" t="str">
            <v>2x</v>
          </cell>
        </row>
        <row r="2586">
          <cell r="D2586">
            <v>2</v>
          </cell>
          <cell r="E2586">
            <v>0</v>
          </cell>
          <cell r="H2586">
            <v>5</v>
          </cell>
          <cell r="I2586" t="str">
            <v>2x</v>
          </cell>
        </row>
        <row r="2587">
          <cell r="D2587">
            <v>1</v>
          </cell>
          <cell r="E2587">
            <v>0</v>
          </cell>
          <cell r="H2587">
            <v>5</v>
          </cell>
          <cell r="I2587" t="str">
            <v>1x</v>
          </cell>
        </row>
        <row r="2588">
          <cell r="D2588">
            <v>1</v>
          </cell>
          <cell r="E2588">
            <v>0</v>
          </cell>
          <cell r="H2588">
            <v>5</v>
          </cell>
          <cell r="I2588" t="str">
            <v>1x</v>
          </cell>
        </row>
        <row r="2589">
          <cell r="D2589">
            <v>1</v>
          </cell>
          <cell r="E2589">
            <v>0</v>
          </cell>
          <cell r="H2589">
            <v>5</v>
          </cell>
          <cell r="I2589" t="str">
            <v>1x</v>
          </cell>
        </row>
        <row r="2590">
          <cell r="D2590">
            <v>1</v>
          </cell>
          <cell r="E2590">
            <v>0</v>
          </cell>
          <cell r="H2590">
            <v>5</v>
          </cell>
          <cell r="I2590" t="str">
            <v>1x</v>
          </cell>
        </row>
        <row r="2591">
          <cell r="D2591">
            <v>1</v>
          </cell>
          <cell r="E2591">
            <v>0</v>
          </cell>
          <cell r="H2591">
            <v>5</v>
          </cell>
          <cell r="I2591" t="str">
            <v>1x</v>
          </cell>
        </row>
        <row r="2592">
          <cell r="D2592">
            <v>1</v>
          </cell>
          <cell r="E2592">
            <v>0</v>
          </cell>
          <cell r="H2592">
            <v>5</v>
          </cell>
          <cell r="I2592" t="str">
            <v>1x</v>
          </cell>
        </row>
        <row r="2593">
          <cell r="D2593">
            <v>1</v>
          </cell>
          <cell r="E2593">
            <v>0</v>
          </cell>
          <cell r="H2593">
            <v>5</v>
          </cell>
          <cell r="I2593" t="str">
            <v>1x</v>
          </cell>
        </row>
        <row r="2594">
          <cell r="D2594">
            <v>1</v>
          </cell>
          <cell r="E2594">
            <v>0</v>
          </cell>
          <cell r="H2594">
            <v>5</v>
          </cell>
          <cell r="I2594" t="str">
            <v>1x</v>
          </cell>
        </row>
        <row r="2595">
          <cell r="D2595">
            <v>1</v>
          </cell>
          <cell r="E2595">
            <v>0</v>
          </cell>
          <cell r="H2595">
            <v>5</v>
          </cell>
          <cell r="I2595" t="str">
            <v>1x</v>
          </cell>
        </row>
        <row r="2596">
          <cell r="D2596">
            <v>1</v>
          </cell>
          <cell r="E2596">
            <v>0</v>
          </cell>
          <cell r="H2596">
            <v>5</v>
          </cell>
          <cell r="I2596" t="str">
            <v>1x</v>
          </cell>
        </row>
        <row r="2597">
          <cell r="D2597">
            <v>2</v>
          </cell>
          <cell r="E2597">
            <v>0</v>
          </cell>
          <cell r="H2597">
            <v>5</v>
          </cell>
          <cell r="I2597" t="str">
            <v>2x</v>
          </cell>
        </row>
        <row r="2598">
          <cell r="D2598">
            <v>2</v>
          </cell>
          <cell r="E2598">
            <v>0</v>
          </cell>
          <cell r="H2598">
            <v>5</v>
          </cell>
          <cell r="I2598" t="str">
            <v>2x</v>
          </cell>
        </row>
        <row r="2599">
          <cell r="D2599">
            <v>2</v>
          </cell>
          <cell r="E2599">
            <v>0</v>
          </cell>
          <cell r="H2599">
            <v>5</v>
          </cell>
          <cell r="I2599" t="str">
            <v>2x</v>
          </cell>
        </row>
        <row r="2600">
          <cell r="D2600">
            <v>2</v>
          </cell>
          <cell r="E2600">
            <v>0</v>
          </cell>
          <cell r="H2600">
            <v>5</v>
          </cell>
          <cell r="I2600" t="str">
            <v>2x</v>
          </cell>
        </row>
        <row r="2601">
          <cell r="D2601">
            <v>2</v>
          </cell>
          <cell r="E2601">
            <v>0</v>
          </cell>
          <cell r="H2601">
            <v>5</v>
          </cell>
          <cell r="I2601" t="str">
            <v>2x</v>
          </cell>
        </row>
        <row r="2602">
          <cell r="D2602">
            <v>1</v>
          </cell>
          <cell r="E2602">
            <v>0</v>
          </cell>
          <cell r="H2602">
            <v>5</v>
          </cell>
          <cell r="I2602" t="str">
            <v>2x</v>
          </cell>
        </row>
        <row r="2603">
          <cell r="D2603">
            <v>2</v>
          </cell>
          <cell r="E2603">
            <v>0</v>
          </cell>
          <cell r="H2603">
            <v>5</v>
          </cell>
          <cell r="I2603" t="str">
            <v>2x</v>
          </cell>
        </row>
        <row r="2604">
          <cell r="D2604">
            <v>2</v>
          </cell>
          <cell r="E2604">
            <v>0</v>
          </cell>
          <cell r="H2604">
            <v>5</v>
          </cell>
          <cell r="I2604" t="str">
            <v>2x</v>
          </cell>
        </row>
        <row r="2605">
          <cell r="D2605">
            <v>1</v>
          </cell>
          <cell r="E2605">
            <v>0</v>
          </cell>
          <cell r="H2605">
            <v>5</v>
          </cell>
          <cell r="I2605" t="str">
            <v>2x</v>
          </cell>
        </row>
        <row r="2606">
          <cell r="D2606">
            <v>1</v>
          </cell>
          <cell r="E2606">
            <v>0</v>
          </cell>
          <cell r="H2606">
            <v>5</v>
          </cell>
          <cell r="I2606" t="str">
            <v>2x</v>
          </cell>
        </row>
        <row r="2607">
          <cell r="D2607">
            <v>2</v>
          </cell>
          <cell r="E2607">
            <v>0</v>
          </cell>
          <cell r="H2607">
            <v>5</v>
          </cell>
          <cell r="I2607" t="str">
            <v>2x</v>
          </cell>
        </row>
        <row r="2608">
          <cell r="D2608">
            <v>2</v>
          </cell>
          <cell r="E2608">
            <v>0</v>
          </cell>
          <cell r="H2608">
            <v>5</v>
          </cell>
          <cell r="I2608" t="str">
            <v>2x</v>
          </cell>
        </row>
        <row r="2609">
          <cell r="D2609">
            <v>2</v>
          </cell>
          <cell r="E2609">
            <v>0</v>
          </cell>
          <cell r="H2609">
            <v>5</v>
          </cell>
          <cell r="I2609" t="str">
            <v>2x</v>
          </cell>
        </row>
        <row r="2610">
          <cell r="D2610">
            <v>2</v>
          </cell>
          <cell r="E2610">
            <v>0</v>
          </cell>
          <cell r="H2610">
            <v>5</v>
          </cell>
          <cell r="I2610" t="str">
            <v>2x</v>
          </cell>
        </row>
        <row r="2611">
          <cell r="D2611">
            <v>1</v>
          </cell>
          <cell r="E2611">
            <v>0</v>
          </cell>
          <cell r="H2611">
            <v>5</v>
          </cell>
          <cell r="I2611" t="str">
            <v>2x</v>
          </cell>
        </row>
        <row r="2612">
          <cell r="D2612">
            <v>2</v>
          </cell>
          <cell r="E2612">
            <v>0</v>
          </cell>
          <cell r="H2612">
            <v>5</v>
          </cell>
          <cell r="I2612" t="str">
            <v>2x</v>
          </cell>
        </row>
        <row r="2613">
          <cell r="D2613">
            <v>2</v>
          </cell>
          <cell r="E2613">
            <v>0</v>
          </cell>
          <cell r="H2613">
            <v>5</v>
          </cell>
          <cell r="I2613" t="str">
            <v>2x</v>
          </cell>
        </row>
        <row r="2614">
          <cell r="D2614">
            <v>2</v>
          </cell>
          <cell r="E2614">
            <v>0</v>
          </cell>
          <cell r="H2614">
            <v>5</v>
          </cell>
          <cell r="I2614" t="str">
            <v>3x</v>
          </cell>
        </row>
        <row r="2615">
          <cell r="D2615">
            <v>2</v>
          </cell>
          <cell r="E2615">
            <v>0</v>
          </cell>
          <cell r="H2615">
            <v>5</v>
          </cell>
          <cell r="I2615" t="str">
            <v>1x</v>
          </cell>
        </row>
        <row r="2616">
          <cell r="D2616">
            <v>2</v>
          </cell>
          <cell r="E2616">
            <v>0</v>
          </cell>
          <cell r="H2616">
            <v>5</v>
          </cell>
          <cell r="I2616" t="str">
            <v>1x</v>
          </cell>
        </row>
        <row r="2617">
          <cell r="D2617">
            <v>0</v>
          </cell>
          <cell r="E2617">
            <v>2</v>
          </cell>
          <cell r="H2617">
            <v>5</v>
          </cell>
          <cell r="I2617" t="str">
            <v>1x</v>
          </cell>
        </row>
        <row r="2618">
          <cell r="D2618">
            <v>2</v>
          </cell>
          <cell r="E2618">
            <v>0</v>
          </cell>
          <cell r="H2618">
            <v>5</v>
          </cell>
          <cell r="I2618" t="str">
            <v>1x</v>
          </cell>
        </row>
        <row r="2619">
          <cell r="D2619">
            <v>2</v>
          </cell>
          <cell r="E2619">
            <v>0</v>
          </cell>
          <cell r="H2619">
            <v>5</v>
          </cell>
          <cell r="I2619" t="str">
            <v>2x</v>
          </cell>
        </row>
        <row r="2620">
          <cell r="D2620">
            <v>1</v>
          </cell>
          <cell r="E2620">
            <v>0</v>
          </cell>
          <cell r="H2620">
            <v>5</v>
          </cell>
          <cell r="I2620" t="str">
            <v>2x</v>
          </cell>
        </row>
        <row r="2621">
          <cell r="D2621">
            <v>2</v>
          </cell>
          <cell r="E2621">
            <v>0</v>
          </cell>
          <cell r="H2621">
            <v>5</v>
          </cell>
          <cell r="I2621" t="str">
            <v>2x</v>
          </cell>
        </row>
        <row r="2622">
          <cell r="D2622">
            <v>2</v>
          </cell>
          <cell r="E2622">
            <v>0</v>
          </cell>
          <cell r="H2622">
            <v>5</v>
          </cell>
          <cell r="I2622" t="str">
            <v>2x</v>
          </cell>
        </row>
        <row r="2623">
          <cell r="D2623">
            <v>2</v>
          </cell>
          <cell r="E2623">
            <v>0</v>
          </cell>
          <cell r="H2623">
            <v>5</v>
          </cell>
          <cell r="I2623" t="str">
            <v>2x</v>
          </cell>
        </row>
        <row r="2624">
          <cell r="D2624">
            <v>2</v>
          </cell>
          <cell r="E2624">
            <v>0</v>
          </cell>
          <cell r="H2624">
            <v>5</v>
          </cell>
          <cell r="I2624" t="str">
            <v>2x</v>
          </cell>
        </row>
        <row r="2625">
          <cell r="D2625">
            <v>2</v>
          </cell>
          <cell r="E2625">
            <v>0</v>
          </cell>
          <cell r="H2625">
            <v>5</v>
          </cell>
          <cell r="I2625" t="str">
            <v>2x</v>
          </cell>
        </row>
        <row r="2626">
          <cell r="D2626">
            <v>2</v>
          </cell>
          <cell r="E2626">
            <v>0</v>
          </cell>
          <cell r="H2626">
            <v>5</v>
          </cell>
          <cell r="I2626" t="str">
            <v>2x</v>
          </cell>
        </row>
        <row r="2627">
          <cell r="D2627">
            <v>2</v>
          </cell>
          <cell r="E2627">
            <v>0</v>
          </cell>
          <cell r="H2627">
            <v>5</v>
          </cell>
          <cell r="I2627" t="str">
            <v>2x</v>
          </cell>
        </row>
        <row r="2628">
          <cell r="D2628">
            <v>2</v>
          </cell>
          <cell r="E2628">
            <v>0</v>
          </cell>
          <cell r="H2628">
            <v>5</v>
          </cell>
          <cell r="I2628" t="str">
            <v>1x</v>
          </cell>
        </row>
        <row r="2629">
          <cell r="D2629">
            <v>1</v>
          </cell>
          <cell r="E2629">
            <v>0</v>
          </cell>
          <cell r="H2629">
            <v>5</v>
          </cell>
          <cell r="I2629" t="str">
            <v>1x</v>
          </cell>
        </row>
        <row r="2630">
          <cell r="D2630">
            <v>2</v>
          </cell>
          <cell r="E2630">
            <v>0</v>
          </cell>
          <cell r="H2630">
            <v>5</v>
          </cell>
          <cell r="I2630" t="str">
            <v>1x</v>
          </cell>
        </row>
        <row r="2631">
          <cell r="D2631">
            <v>2</v>
          </cell>
          <cell r="E2631">
            <v>0</v>
          </cell>
          <cell r="H2631">
            <v>5</v>
          </cell>
          <cell r="I2631" t="str">
            <v>1x</v>
          </cell>
        </row>
        <row r="2632">
          <cell r="D2632">
            <v>1</v>
          </cell>
          <cell r="E2632">
            <v>0</v>
          </cell>
          <cell r="H2632">
            <v>5</v>
          </cell>
          <cell r="I2632" t="str">
            <v>1x</v>
          </cell>
        </row>
        <row r="2633">
          <cell r="D2633">
            <v>2</v>
          </cell>
          <cell r="E2633">
            <v>0</v>
          </cell>
          <cell r="H2633">
            <v>5</v>
          </cell>
          <cell r="I2633" t="str">
            <v>1x</v>
          </cell>
        </row>
        <row r="2634">
          <cell r="D2634">
            <v>2</v>
          </cell>
          <cell r="E2634">
            <v>0</v>
          </cell>
          <cell r="H2634">
            <v>5</v>
          </cell>
          <cell r="I2634" t="str">
            <v>1x</v>
          </cell>
        </row>
        <row r="2635">
          <cell r="D2635">
            <v>2</v>
          </cell>
          <cell r="E2635">
            <v>0</v>
          </cell>
          <cell r="H2635">
            <v>5</v>
          </cell>
          <cell r="I2635" t="str">
            <v>1x</v>
          </cell>
        </row>
        <row r="2636">
          <cell r="D2636">
            <v>1</v>
          </cell>
          <cell r="E2636">
            <v>0</v>
          </cell>
          <cell r="H2636">
            <v>5</v>
          </cell>
          <cell r="I2636" t="str">
            <v>1x</v>
          </cell>
        </row>
        <row r="2637">
          <cell r="D2637">
            <v>1</v>
          </cell>
          <cell r="E2637">
            <v>0</v>
          </cell>
          <cell r="H2637">
            <v>5</v>
          </cell>
          <cell r="I2637" t="str">
            <v>1x</v>
          </cell>
        </row>
        <row r="2638">
          <cell r="D2638">
            <v>2</v>
          </cell>
          <cell r="E2638">
            <v>0</v>
          </cell>
          <cell r="H2638">
            <v>5</v>
          </cell>
          <cell r="I2638" t="str">
            <v>1x</v>
          </cell>
        </row>
        <row r="2639">
          <cell r="D2639">
            <v>2</v>
          </cell>
          <cell r="E2639">
            <v>0</v>
          </cell>
          <cell r="H2639">
            <v>5</v>
          </cell>
          <cell r="I2639" t="str">
            <v>1x</v>
          </cell>
        </row>
        <row r="2640">
          <cell r="D2640">
            <v>2</v>
          </cell>
          <cell r="E2640">
            <v>0</v>
          </cell>
          <cell r="H2640">
            <v>5</v>
          </cell>
          <cell r="I2640" t="str">
            <v>1x</v>
          </cell>
        </row>
        <row r="2641">
          <cell r="D2641">
            <v>2</v>
          </cell>
          <cell r="E2641">
            <v>0</v>
          </cell>
          <cell r="H2641">
            <v>5</v>
          </cell>
          <cell r="I2641" t="str">
            <v>1x</v>
          </cell>
        </row>
        <row r="2642">
          <cell r="D2642">
            <v>2</v>
          </cell>
          <cell r="E2642">
            <v>0</v>
          </cell>
          <cell r="H2642">
            <v>5</v>
          </cell>
          <cell r="I2642" t="str">
            <v>1x</v>
          </cell>
        </row>
        <row r="2643">
          <cell r="D2643">
            <v>2</v>
          </cell>
          <cell r="E2643">
            <v>0</v>
          </cell>
          <cell r="H2643">
            <v>5</v>
          </cell>
          <cell r="I2643" t="str">
            <v>1x</v>
          </cell>
        </row>
        <row r="2644">
          <cell r="D2644">
            <v>2</v>
          </cell>
          <cell r="E2644">
            <v>0</v>
          </cell>
          <cell r="H2644">
            <v>5</v>
          </cell>
          <cell r="I2644" t="str">
            <v>1x</v>
          </cell>
        </row>
        <row r="2645">
          <cell r="D2645">
            <v>2</v>
          </cell>
          <cell r="E2645">
            <v>0</v>
          </cell>
          <cell r="H2645">
            <v>5</v>
          </cell>
          <cell r="I2645" t="str">
            <v>1x</v>
          </cell>
        </row>
        <row r="2646">
          <cell r="D2646">
            <v>2</v>
          </cell>
          <cell r="E2646">
            <v>0</v>
          </cell>
          <cell r="H2646">
            <v>5</v>
          </cell>
          <cell r="I2646" t="str">
            <v>1x</v>
          </cell>
        </row>
        <row r="2647">
          <cell r="D2647">
            <v>2</v>
          </cell>
          <cell r="E2647">
            <v>0</v>
          </cell>
          <cell r="H2647">
            <v>5</v>
          </cell>
          <cell r="I2647" t="str">
            <v>1x</v>
          </cell>
        </row>
        <row r="2648">
          <cell r="D2648">
            <v>2</v>
          </cell>
          <cell r="E2648">
            <v>0</v>
          </cell>
          <cell r="H2648">
            <v>5</v>
          </cell>
          <cell r="I2648" t="str">
            <v>1x</v>
          </cell>
        </row>
        <row r="2649">
          <cell r="D2649">
            <v>2</v>
          </cell>
          <cell r="E2649">
            <v>0</v>
          </cell>
          <cell r="H2649">
            <v>5</v>
          </cell>
          <cell r="I2649" t="str">
            <v>1x</v>
          </cell>
        </row>
        <row r="2650">
          <cell r="D2650">
            <v>2</v>
          </cell>
          <cell r="E2650">
            <v>0</v>
          </cell>
          <cell r="H2650">
            <v>5</v>
          </cell>
          <cell r="I2650" t="str">
            <v>2x</v>
          </cell>
        </row>
        <row r="2651">
          <cell r="D2651">
            <v>2</v>
          </cell>
          <cell r="E2651">
            <v>0</v>
          </cell>
          <cell r="H2651">
            <v>5</v>
          </cell>
          <cell r="I2651" t="str">
            <v>2x</v>
          </cell>
        </row>
        <row r="2652">
          <cell r="D2652">
            <v>2</v>
          </cell>
          <cell r="E2652">
            <v>0</v>
          </cell>
          <cell r="H2652">
            <v>5</v>
          </cell>
          <cell r="I2652" t="str">
            <v>2x</v>
          </cell>
        </row>
        <row r="2653">
          <cell r="D2653">
            <v>2</v>
          </cell>
          <cell r="E2653">
            <v>0</v>
          </cell>
          <cell r="H2653">
            <v>5</v>
          </cell>
          <cell r="I2653" t="str">
            <v>2x</v>
          </cell>
        </row>
        <row r="2654">
          <cell r="D2654">
            <v>1</v>
          </cell>
          <cell r="E2654">
            <v>0</v>
          </cell>
          <cell r="H2654">
            <v>5</v>
          </cell>
          <cell r="I2654" t="str">
            <v>2x</v>
          </cell>
        </row>
        <row r="2655">
          <cell r="D2655">
            <v>2</v>
          </cell>
          <cell r="E2655">
            <v>0</v>
          </cell>
          <cell r="H2655">
            <v>5</v>
          </cell>
          <cell r="I2655" t="str">
            <v>1x</v>
          </cell>
        </row>
        <row r="2656">
          <cell r="D2656">
            <v>2</v>
          </cell>
          <cell r="E2656">
            <v>0</v>
          </cell>
          <cell r="H2656">
            <v>5</v>
          </cell>
          <cell r="I2656" t="str">
            <v>1x</v>
          </cell>
        </row>
        <row r="2657">
          <cell r="D2657">
            <v>1</v>
          </cell>
          <cell r="E2657">
            <v>0</v>
          </cell>
          <cell r="H2657">
            <v>5</v>
          </cell>
          <cell r="I2657" t="str">
            <v>1x</v>
          </cell>
        </row>
        <row r="2658">
          <cell r="D2658">
            <v>1</v>
          </cell>
          <cell r="E2658">
            <v>0</v>
          </cell>
          <cell r="H2658">
            <v>5</v>
          </cell>
          <cell r="I2658" t="str">
            <v>1x</v>
          </cell>
        </row>
        <row r="2659">
          <cell r="D2659">
            <v>2</v>
          </cell>
          <cell r="E2659">
            <v>0</v>
          </cell>
          <cell r="H2659">
            <v>5</v>
          </cell>
          <cell r="I2659" t="str">
            <v>1x</v>
          </cell>
        </row>
        <row r="2660">
          <cell r="D2660">
            <v>2</v>
          </cell>
          <cell r="E2660">
            <v>0</v>
          </cell>
          <cell r="H2660">
            <v>5</v>
          </cell>
          <cell r="I2660" t="str">
            <v>1x</v>
          </cell>
        </row>
        <row r="2661">
          <cell r="D2661">
            <v>2</v>
          </cell>
          <cell r="E2661">
            <v>0</v>
          </cell>
          <cell r="H2661">
            <v>5</v>
          </cell>
          <cell r="I2661" t="str">
            <v>1x</v>
          </cell>
        </row>
        <row r="2662">
          <cell r="D2662">
            <v>2</v>
          </cell>
          <cell r="E2662">
            <v>0</v>
          </cell>
          <cell r="H2662">
            <v>5</v>
          </cell>
          <cell r="I2662" t="str">
            <v>1x</v>
          </cell>
        </row>
        <row r="2663">
          <cell r="D2663">
            <v>2</v>
          </cell>
          <cell r="E2663">
            <v>0</v>
          </cell>
          <cell r="H2663">
            <v>5</v>
          </cell>
          <cell r="I2663" t="str">
            <v>1x</v>
          </cell>
        </row>
        <row r="2664">
          <cell r="D2664">
            <v>2</v>
          </cell>
          <cell r="E2664">
            <v>0</v>
          </cell>
          <cell r="H2664">
            <v>5</v>
          </cell>
          <cell r="I2664" t="str">
            <v>1x</v>
          </cell>
        </row>
        <row r="2665">
          <cell r="D2665">
            <v>2</v>
          </cell>
          <cell r="E2665">
            <v>0</v>
          </cell>
          <cell r="H2665">
            <v>5</v>
          </cell>
          <cell r="I2665" t="str">
            <v>1x</v>
          </cell>
        </row>
        <row r="2666">
          <cell r="D2666">
            <v>2</v>
          </cell>
          <cell r="E2666">
            <v>0</v>
          </cell>
          <cell r="H2666">
            <v>5</v>
          </cell>
          <cell r="I2666" t="str">
            <v>1x</v>
          </cell>
        </row>
        <row r="2667">
          <cell r="D2667">
            <v>2</v>
          </cell>
          <cell r="E2667">
            <v>0</v>
          </cell>
          <cell r="H2667">
            <v>5</v>
          </cell>
          <cell r="I2667" t="str">
            <v>1x</v>
          </cell>
        </row>
        <row r="2668">
          <cell r="D2668">
            <v>2</v>
          </cell>
          <cell r="E2668">
            <v>0</v>
          </cell>
          <cell r="H2668">
            <v>5</v>
          </cell>
          <cell r="I2668" t="str">
            <v>1x</v>
          </cell>
        </row>
        <row r="2669">
          <cell r="D2669">
            <v>2</v>
          </cell>
          <cell r="E2669">
            <v>0</v>
          </cell>
          <cell r="H2669">
            <v>5</v>
          </cell>
          <cell r="I2669" t="str">
            <v>1x</v>
          </cell>
        </row>
        <row r="2670">
          <cell r="D2670">
            <v>2</v>
          </cell>
          <cell r="E2670">
            <v>0</v>
          </cell>
          <cell r="H2670">
            <v>5</v>
          </cell>
          <cell r="I2670" t="str">
            <v>1x</v>
          </cell>
        </row>
        <row r="2671">
          <cell r="D2671">
            <v>2</v>
          </cell>
          <cell r="E2671">
            <v>0</v>
          </cell>
          <cell r="H2671">
            <v>5</v>
          </cell>
          <cell r="I2671" t="str">
            <v>1x</v>
          </cell>
        </row>
        <row r="2672">
          <cell r="D2672">
            <v>0</v>
          </cell>
          <cell r="E2672">
            <v>0</v>
          </cell>
          <cell r="H2672">
            <v>5</v>
          </cell>
          <cell r="I2672" t="str">
            <v>1x</v>
          </cell>
        </row>
        <row r="2673">
          <cell r="D2673">
            <v>1</v>
          </cell>
          <cell r="E2673">
            <v>0</v>
          </cell>
          <cell r="H2673">
            <v>5</v>
          </cell>
          <cell r="I2673" t="str">
            <v>1x</v>
          </cell>
        </row>
        <row r="2674">
          <cell r="D2674">
            <v>1</v>
          </cell>
          <cell r="E2674">
            <v>0</v>
          </cell>
          <cell r="H2674">
            <v>5</v>
          </cell>
          <cell r="I2674" t="str">
            <v>1x</v>
          </cell>
        </row>
        <row r="2675">
          <cell r="D2675">
            <v>1</v>
          </cell>
          <cell r="E2675">
            <v>0</v>
          </cell>
          <cell r="H2675">
            <v>5</v>
          </cell>
          <cell r="I2675" t="str">
            <v>1x</v>
          </cell>
        </row>
        <row r="2676">
          <cell r="D2676">
            <v>1</v>
          </cell>
          <cell r="E2676">
            <v>0</v>
          </cell>
          <cell r="H2676">
            <v>5</v>
          </cell>
          <cell r="I2676" t="str">
            <v>1x</v>
          </cell>
        </row>
        <row r="2677">
          <cell r="D2677">
            <v>1</v>
          </cell>
          <cell r="E2677">
            <v>0</v>
          </cell>
          <cell r="H2677">
            <v>5</v>
          </cell>
          <cell r="I2677" t="str">
            <v>1x</v>
          </cell>
        </row>
        <row r="2678">
          <cell r="D2678">
            <v>1</v>
          </cell>
          <cell r="E2678">
            <v>0</v>
          </cell>
          <cell r="H2678">
            <v>5</v>
          </cell>
          <cell r="I2678" t="str">
            <v>1x</v>
          </cell>
        </row>
        <row r="2679">
          <cell r="D2679">
            <v>1</v>
          </cell>
          <cell r="E2679">
            <v>0</v>
          </cell>
          <cell r="H2679">
            <v>5</v>
          </cell>
          <cell r="I2679" t="str">
            <v>1x</v>
          </cell>
        </row>
        <row r="2680">
          <cell r="D2680">
            <v>1</v>
          </cell>
          <cell r="E2680">
            <v>0</v>
          </cell>
          <cell r="H2680">
            <v>5</v>
          </cell>
          <cell r="I2680" t="str">
            <v>1x</v>
          </cell>
        </row>
        <row r="2681">
          <cell r="D2681">
            <v>1</v>
          </cell>
          <cell r="E2681">
            <v>0</v>
          </cell>
          <cell r="H2681">
            <v>5</v>
          </cell>
          <cell r="I2681" t="str">
            <v>1x</v>
          </cell>
        </row>
        <row r="2682">
          <cell r="D2682">
            <v>1</v>
          </cell>
          <cell r="E2682">
            <v>0</v>
          </cell>
          <cell r="H2682">
            <v>5</v>
          </cell>
          <cell r="I2682" t="str">
            <v>1x</v>
          </cell>
        </row>
        <row r="2683">
          <cell r="D2683">
            <v>1</v>
          </cell>
          <cell r="E2683">
            <v>0</v>
          </cell>
          <cell r="H2683">
            <v>5</v>
          </cell>
          <cell r="I2683" t="str">
            <v>1x</v>
          </cell>
        </row>
        <row r="2684">
          <cell r="D2684">
            <v>1</v>
          </cell>
          <cell r="E2684">
            <v>0</v>
          </cell>
          <cell r="H2684">
            <v>5</v>
          </cell>
          <cell r="I2684" t="str">
            <v>1x</v>
          </cell>
        </row>
        <row r="2685">
          <cell r="D2685">
            <v>1</v>
          </cell>
          <cell r="E2685">
            <v>0</v>
          </cell>
          <cell r="H2685">
            <v>5</v>
          </cell>
          <cell r="I2685" t="str">
            <v>1x</v>
          </cell>
        </row>
        <row r="2686">
          <cell r="D2686">
            <v>1</v>
          </cell>
          <cell r="E2686">
            <v>0</v>
          </cell>
          <cell r="H2686">
            <v>5</v>
          </cell>
          <cell r="I2686" t="str">
            <v>1x</v>
          </cell>
        </row>
        <row r="2687">
          <cell r="D2687">
            <v>1</v>
          </cell>
          <cell r="E2687">
            <v>0</v>
          </cell>
          <cell r="H2687">
            <v>5</v>
          </cell>
          <cell r="I2687" t="str">
            <v>1x</v>
          </cell>
        </row>
        <row r="2688">
          <cell r="D2688">
            <v>1</v>
          </cell>
          <cell r="E2688">
            <v>0</v>
          </cell>
          <cell r="H2688">
            <v>5</v>
          </cell>
          <cell r="I2688" t="str">
            <v>1x</v>
          </cell>
        </row>
        <row r="2689">
          <cell r="D2689">
            <v>1</v>
          </cell>
          <cell r="E2689">
            <v>0</v>
          </cell>
          <cell r="H2689">
            <v>5</v>
          </cell>
          <cell r="I2689" t="str">
            <v>1x</v>
          </cell>
        </row>
        <row r="2690">
          <cell r="D2690">
            <v>1</v>
          </cell>
          <cell r="E2690">
            <v>0</v>
          </cell>
          <cell r="H2690">
            <v>5</v>
          </cell>
          <cell r="I2690" t="str">
            <v>1x</v>
          </cell>
        </row>
        <row r="2691">
          <cell r="D2691">
            <v>1</v>
          </cell>
          <cell r="E2691">
            <v>0</v>
          </cell>
          <cell r="H2691">
            <v>5</v>
          </cell>
          <cell r="I2691" t="str">
            <v>1x</v>
          </cell>
        </row>
        <row r="2692">
          <cell r="D2692">
            <v>1</v>
          </cell>
          <cell r="E2692">
            <v>0</v>
          </cell>
          <cell r="H2692">
            <v>5</v>
          </cell>
          <cell r="I2692" t="str">
            <v>1x</v>
          </cell>
        </row>
        <row r="2693">
          <cell r="D2693">
            <v>1</v>
          </cell>
          <cell r="E2693">
            <v>0</v>
          </cell>
          <cell r="H2693">
            <v>5</v>
          </cell>
          <cell r="I2693" t="str">
            <v>1x</v>
          </cell>
        </row>
        <row r="2694">
          <cell r="D2694">
            <v>1</v>
          </cell>
          <cell r="E2694">
            <v>0</v>
          </cell>
          <cell r="H2694">
            <v>5</v>
          </cell>
          <cell r="I2694" t="str">
            <v>1x</v>
          </cell>
        </row>
        <row r="2695">
          <cell r="D2695">
            <v>1</v>
          </cell>
          <cell r="E2695">
            <v>0</v>
          </cell>
          <cell r="H2695">
            <v>5</v>
          </cell>
          <cell r="I2695" t="str">
            <v>1x</v>
          </cell>
        </row>
        <row r="2696">
          <cell r="D2696">
            <v>1</v>
          </cell>
          <cell r="E2696">
            <v>0</v>
          </cell>
          <cell r="H2696">
            <v>5</v>
          </cell>
          <cell r="I2696" t="str">
            <v>1x</v>
          </cell>
        </row>
        <row r="2697">
          <cell r="D2697">
            <v>1</v>
          </cell>
          <cell r="E2697">
            <v>0</v>
          </cell>
          <cell r="H2697">
            <v>5</v>
          </cell>
          <cell r="I2697" t="str">
            <v>1x</v>
          </cell>
        </row>
        <row r="2698">
          <cell r="D2698">
            <v>1</v>
          </cell>
          <cell r="E2698">
            <v>0</v>
          </cell>
          <cell r="H2698">
            <v>5</v>
          </cell>
          <cell r="I2698" t="str">
            <v>1x</v>
          </cell>
        </row>
        <row r="2699">
          <cell r="D2699">
            <v>1</v>
          </cell>
          <cell r="E2699">
            <v>0</v>
          </cell>
          <cell r="H2699">
            <v>5</v>
          </cell>
          <cell r="I2699" t="str">
            <v>1x</v>
          </cell>
        </row>
        <row r="2700">
          <cell r="D2700">
            <v>1</v>
          </cell>
          <cell r="E2700">
            <v>0</v>
          </cell>
          <cell r="H2700">
            <v>5</v>
          </cell>
          <cell r="I2700" t="str">
            <v>1x</v>
          </cell>
        </row>
        <row r="2701">
          <cell r="D2701">
            <v>1</v>
          </cell>
          <cell r="E2701">
            <v>0</v>
          </cell>
          <cell r="H2701">
            <v>5</v>
          </cell>
          <cell r="I2701" t="str">
            <v>1x</v>
          </cell>
        </row>
        <row r="2702">
          <cell r="D2702">
            <v>1</v>
          </cell>
          <cell r="E2702">
            <v>0</v>
          </cell>
          <cell r="H2702">
            <v>5</v>
          </cell>
          <cell r="I2702" t="str">
            <v>1x</v>
          </cell>
        </row>
        <row r="2703">
          <cell r="D2703">
            <v>1</v>
          </cell>
          <cell r="E2703">
            <v>0</v>
          </cell>
          <cell r="H2703">
            <v>5</v>
          </cell>
          <cell r="I2703" t="str">
            <v>1x</v>
          </cell>
        </row>
        <row r="2704">
          <cell r="D2704">
            <v>1</v>
          </cell>
          <cell r="E2704">
            <v>0</v>
          </cell>
          <cell r="H2704">
            <v>5</v>
          </cell>
          <cell r="I2704" t="str">
            <v>1x</v>
          </cell>
        </row>
        <row r="2705">
          <cell r="D2705">
            <v>1</v>
          </cell>
          <cell r="E2705">
            <v>0</v>
          </cell>
          <cell r="H2705">
            <v>5</v>
          </cell>
          <cell r="I2705" t="str">
            <v>1x</v>
          </cell>
        </row>
        <row r="2706">
          <cell r="D2706">
            <v>1</v>
          </cell>
          <cell r="E2706">
            <v>0</v>
          </cell>
          <cell r="H2706">
            <v>5</v>
          </cell>
          <cell r="I2706" t="str">
            <v>1x</v>
          </cell>
        </row>
        <row r="2707">
          <cell r="D2707">
            <v>1</v>
          </cell>
          <cell r="E2707">
            <v>0</v>
          </cell>
          <cell r="H2707">
            <v>5</v>
          </cell>
          <cell r="I2707" t="str">
            <v>1x</v>
          </cell>
        </row>
        <row r="2708">
          <cell r="D2708">
            <v>1</v>
          </cell>
          <cell r="E2708">
            <v>0</v>
          </cell>
          <cell r="H2708">
            <v>5</v>
          </cell>
          <cell r="I2708" t="str">
            <v>1x</v>
          </cell>
        </row>
        <row r="2709">
          <cell r="D2709">
            <v>1</v>
          </cell>
          <cell r="E2709">
            <v>0</v>
          </cell>
          <cell r="H2709">
            <v>5</v>
          </cell>
          <cell r="I2709" t="str">
            <v>1x</v>
          </cell>
        </row>
        <row r="2710">
          <cell r="D2710">
            <v>1</v>
          </cell>
          <cell r="E2710">
            <v>0</v>
          </cell>
          <cell r="H2710">
            <v>5</v>
          </cell>
          <cell r="I2710" t="str">
            <v>1x</v>
          </cell>
        </row>
        <row r="2711">
          <cell r="D2711">
            <v>1</v>
          </cell>
          <cell r="E2711">
            <v>0</v>
          </cell>
          <cell r="H2711">
            <v>5</v>
          </cell>
          <cell r="I2711" t="str">
            <v>1x</v>
          </cell>
        </row>
        <row r="2712">
          <cell r="D2712">
            <v>1</v>
          </cell>
          <cell r="E2712">
            <v>0</v>
          </cell>
          <cell r="H2712">
            <v>5</v>
          </cell>
          <cell r="I2712" t="str">
            <v>1x</v>
          </cell>
        </row>
        <row r="2713">
          <cell r="D2713">
            <v>1</v>
          </cell>
          <cell r="E2713">
            <v>0</v>
          </cell>
          <cell r="H2713">
            <v>5</v>
          </cell>
          <cell r="I2713" t="str">
            <v>1x</v>
          </cell>
        </row>
        <row r="2714">
          <cell r="D2714">
            <v>1</v>
          </cell>
          <cell r="E2714">
            <v>0</v>
          </cell>
          <cell r="H2714">
            <v>5</v>
          </cell>
          <cell r="I2714" t="str">
            <v>1x</v>
          </cell>
        </row>
        <row r="2715">
          <cell r="D2715">
            <v>1</v>
          </cell>
          <cell r="E2715">
            <v>0</v>
          </cell>
          <cell r="H2715">
            <v>5</v>
          </cell>
          <cell r="I2715" t="str">
            <v>1x</v>
          </cell>
        </row>
        <row r="2716">
          <cell r="D2716">
            <v>1</v>
          </cell>
          <cell r="E2716">
            <v>0</v>
          </cell>
          <cell r="H2716">
            <v>5</v>
          </cell>
          <cell r="I2716" t="str">
            <v>1x</v>
          </cell>
        </row>
        <row r="2717">
          <cell r="D2717">
            <v>1</v>
          </cell>
          <cell r="E2717">
            <v>0</v>
          </cell>
          <cell r="H2717">
            <v>5</v>
          </cell>
          <cell r="I2717" t="str">
            <v>1x</v>
          </cell>
        </row>
        <row r="2718">
          <cell r="D2718">
            <v>1</v>
          </cell>
          <cell r="E2718">
            <v>0</v>
          </cell>
          <cell r="H2718">
            <v>5</v>
          </cell>
          <cell r="I2718" t="str">
            <v>1x</v>
          </cell>
        </row>
        <row r="2719">
          <cell r="D2719">
            <v>1</v>
          </cell>
          <cell r="E2719">
            <v>0</v>
          </cell>
          <cell r="H2719">
            <v>5</v>
          </cell>
          <cell r="I2719" t="str">
            <v>1x</v>
          </cell>
        </row>
        <row r="2720">
          <cell r="D2720">
            <v>1</v>
          </cell>
          <cell r="E2720">
            <v>0</v>
          </cell>
          <cell r="H2720">
            <v>5</v>
          </cell>
          <cell r="I2720" t="str">
            <v>1x</v>
          </cell>
        </row>
        <row r="2721">
          <cell r="D2721">
            <v>1</v>
          </cell>
          <cell r="E2721">
            <v>0</v>
          </cell>
          <cell r="H2721">
            <v>5</v>
          </cell>
          <cell r="I2721" t="str">
            <v>1x</v>
          </cell>
        </row>
        <row r="2722">
          <cell r="D2722">
            <v>1</v>
          </cell>
          <cell r="E2722">
            <v>0</v>
          </cell>
          <cell r="H2722">
            <v>5</v>
          </cell>
          <cell r="I2722" t="str">
            <v>1x</v>
          </cell>
        </row>
        <row r="2723">
          <cell r="D2723">
            <v>1</v>
          </cell>
          <cell r="E2723">
            <v>0</v>
          </cell>
          <cell r="H2723">
            <v>5</v>
          </cell>
          <cell r="I2723" t="str">
            <v>1x</v>
          </cell>
        </row>
        <row r="2724">
          <cell r="D2724">
            <v>1</v>
          </cell>
          <cell r="E2724">
            <v>0</v>
          </cell>
          <cell r="H2724">
            <v>5</v>
          </cell>
          <cell r="I2724" t="str">
            <v>1x</v>
          </cell>
        </row>
        <row r="2725">
          <cell r="D2725">
            <v>1</v>
          </cell>
          <cell r="E2725">
            <v>0</v>
          </cell>
          <cell r="H2725">
            <v>5</v>
          </cell>
          <cell r="I2725" t="str">
            <v>1x</v>
          </cell>
        </row>
        <row r="2726">
          <cell r="D2726">
            <v>1</v>
          </cell>
          <cell r="E2726">
            <v>0</v>
          </cell>
          <cell r="H2726">
            <v>5</v>
          </cell>
          <cell r="I2726" t="str">
            <v>1x</v>
          </cell>
        </row>
        <row r="2727">
          <cell r="D2727">
            <v>1</v>
          </cell>
          <cell r="E2727">
            <v>0</v>
          </cell>
          <cell r="H2727">
            <v>5</v>
          </cell>
          <cell r="I2727" t="str">
            <v>1x</v>
          </cell>
        </row>
        <row r="2728">
          <cell r="D2728">
            <v>1</v>
          </cell>
          <cell r="E2728">
            <v>0</v>
          </cell>
          <cell r="H2728">
            <v>5</v>
          </cell>
          <cell r="I2728" t="str">
            <v>1x</v>
          </cell>
        </row>
        <row r="2729">
          <cell r="D2729">
            <v>0</v>
          </cell>
          <cell r="E2729">
            <v>0</v>
          </cell>
          <cell r="H2729">
            <v>5</v>
          </cell>
          <cell r="I2729" t="str">
            <v>1x</v>
          </cell>
        </row>
        <row r="2730">
          <cell r="D2730">
            <v>1</v>
          </cell>
          <cell r="E2730">
            <v>0</v>
          </cell>
          <cell r="H2730">
            <v>5</v>
          </cell>
          <cell r="I2730" t="str">
            <v>1x</v>
          </cell>
        </row>
        <row r="2731">
          <cell r="D2731">
            <v>1</v>
          </cell>
          <cell r="E2731">
            <v>0</v>
          </cell>
          <cell r="H2731">
            <v>5</v>
          </cell>
          <cell r="I2731" t="str">
            <v>1x</v>
          </cell>
        </row>
        <row r="2732">
          <cell r="D2732">
            <v>1</v>
          </cell>
          <cell r="E2732">
            <v>0</v>
          </cell>
          <cell r="H2732">
            <v>5</v>
          </cell>
          <cell r="I2732" t="str">
            <v>1x</v>
          </cell>
        </row>
        <row r="2733">
          <cell r="D2733">
            <v>1</v>
          </cell>
          <cell r="E2733">
            <v>0</v>
          </cell>
          <cell r="H2733">
            <v>5</v>
          </cell>
          <cell r="I2733" t="str">
            <v>1x</v>
          </cell>
        </row>
        <row r="2734">
          <cell r="D2734">
            <v>1</v>
          </cell>
          <cell r="E2734">
            <v>0</v>
          </cell>
          <cell r="H2734">
            <v>5</v>
          </cell>
          <cell r="I2734" t="str">
            <v>1x</v>
          </cell>
        </row>
        <row r="2735">
          <cell r="D2735">
            <v>1</v>
          </cell>
          <cell r="E2735">
            <v>0</v>
          </cell>
          <cell r="H2735">
            <v>5</v>
          </cell>
          <cell r="I2735" t="str">
            <v>1x</v>
          </cell>
        </row>
        <row r="2736">
          <cell r="D2736">
            <v>1</v>
          </cell>
          <cell r="E2736">
            <v>0</v>
          </cell>
          <cell r="H2736">
            <v>5</v>
          </cell>
          <cell r="I2736" t="str">
            <v>1x</v>
          </cell>
        </row>
        <row r="2737">
          <cell r="D2737">
            <v>1</v>
          </cell>
          <cell r="E2737">
            <v>0</v>
          </cell>
          <cell r="H2737">
            <v>5</v>
          </cell>
          <cell r="I2737" t="str">
            <v>1x</v>
          </cell>
        </row>
        <row r="2738">
          <cell r="D2738">
            <v>1</v>
          </cell>
          <cell r="E2738">
            <v>0</v>
          </cell>
          <cell r="H2738">
            <v>5</v>
          </cell>
          <cell r="I2738" t="str">
            <v>1x</v>
          </cell>
        </row>
        <row r="2739">
          <cell r="D2739">
            <v>1</v>
          </cell>
          <cell r="E2739">
            <v>0</v>
          </cell>
          <cell r="H2739">
            <v>5</v>
          </cell>
          <cell r="I2739" t="str">
            <v>1x</v>
          </cell>
        </row>
        <row r="2740">
          <cell r="D2740">
            <v>1</v>
          </cell>
          <cell r="E2740">
            <v>0</v>
          </cell>
          <cell r="H2740">
            <v>5</v>
          </cell>
          <cell r="I2740" t="str">
            <v>1x</v>
          </cell>
        </row>
        <row r="2741">
          <cell r="D2741">
            <v>1</v>
          </cell>
          <cell r="E2741">
            <v>0</v>
          </cell>
          <cell r="H2741">
            <v>5</v>
          </cell>
          <cell r="I2741" t="str">
            <v>1x</v>
          </cell>
        </row>
        <row r="2742">
          <cell r="D2742">
            <v>1</v>
          </cell>
          <cell r="E2742">
            <v>0</v>
          </cell>
          <cell r="H2742">
            <v>5</v>
          </cell>
          <cell r="I2742" t="str">
            <v>1x</v>
          </cell>
        </row>
        <row r="2743">
          <cell r="D2743">
            <v>1</v>
          </cell>
          <cell r="E2743">
            <v>0</v>
          </cell>
          <cell r="H2743">
            <v>5</v>
          </cell>
          <cell r="I2743" t="str">
            <v>1x</v>
          </cell>
        </row>
        <row r="2744">
          <cell r="D2744">
            <v>1</v>
          </cell>
          <cell r="E2744">
            <v>0</v>
          </cell>
          <cell r="H2744">
            <v>5</v>
          </cell>
          <cell r="I2744" t="str">
            <v>1x</v>
          </cell>
        </row>
        <row r="2745">
          <cell r="D2745">
            <v>1</v>
          </cell>
          <cell r="E2745">
            <v>0</v>
          </cell>
          <cell r="H2745">
            <v>5</v>
          </cell>
          <cell r="I2745" t="str">
            <v>1x</v>
          </cell>
        </row>
        <row r="2746">
          <cell r="D2746">
            <v>1</v>
          </cell>
          <cell r="E2746">
            <v>0</v>
          </cell>
          <cell r="H2746">
            <v>5</v>
          </cell>
          <cell r="I2746" t="str">
            <v>1x</v>
          </cell>
        </row>
        <row r="2747">
          <cell r="D2747">
            <v>1</v>
          </cell>
          <cell r="E2747">
            <v>0</v>
          </cell>
          <cell r="H2747">
            <v>5</v>
          </cell>
          <cell r="I2747" t="str">
            <v>1x</v>
          </cell>
        </row>
        <row r="2748">
          <cell r="D2748">
            <v>1</v>
          </cell>
          <cell r="E2748">
            <v>0</v>
          </cell>
          <cell r="H2748">
            <v>5</v>
          </cell>
          <cell r="I2748" t="str">
            <v>1x</v>
          </cell>
        </row>
        <row r="2749">
          <cell r="D2749">
            <v>1</v>
          </cell>
          <cell r="E2749">
            <v>0</v>
          </cell>
          <cell r="H2749">
            <v>5</v>
          </cell>
          <cell r="I2749" t="str">
            <v>1x</v>
          </cell>
        </row>
        <row r="2750">
          <cell r="D2750">
            <v>1</v>
          </cell>
          <cell r="E2750">
            <v>0</v>
          </cell>
          <cell r="H2750">
            <v>5</v>
          </cell>
          <cell r="I2750" t="str">
            <v>1x</v>
          </cell>
        </row>
        <row r="2751">
          <cell r="D2751">
            <v>1</v>
          </cell>
          <cell r="E2751">
            <v>0</v>
          </cell>
          <cell r="H2751">
            <v>5</v>
          </cell>
          <cell r="I2751" t="str">
            <v>1x</v>
          </cell>
        </row>
        <row r="2752">
          <cell r="D2752">
            <v>1</v>
          </cell>
          <cell r="E2752">
            <v>0</v>
          </cell>
          <cell r="H2752">
            <v>5</v>
          </cell>
          <cell r="I2752" t="str">
            <v>1x</v>
          </cell>
        </row>
        <row r="2753">
          <cell r="D2753">
            <v>1</v>
          </cell>
          <cell r="E2753">
            <v>0</v>
          </cell>
          <cell r="H2753">
            <v>5</v>
          </cell>
          <cell r="I2753" t="str">
            <v>1x</v>
          </cell>
        </row>
        <row r="2754">
          <cell r="D2754">
            <v>1</v>
          </cell>
          <cell r="E2754">
            <v>0</v>
          </cell>
          <cell r="H2754">
            <v>5</v>
          </cell>
          <cell r="I2754" t="str">
            <v>1x</v>
          </cell>
        </row>
        <row r="2755">
          <cell r="D2755">
            <v>1</v>
          </cell>
          <cell r="E2755">
            <v>0</v>
          </cell>
          <cell r="H2755">
            <v>5</v>
          </cell>
          <cell r="I2755" t="str">
            <v>1x</v>
          </cell>
        </row>
        <row r="2756">
          <cell r="D2756">
            <v>1</v>
          </cell>
          <cell r="E2756">
            <v>0</v>
          </cell>
          <cell r="H2756">
            <v>5</v>
          </cell>
          <cell r="I2756" t="str">
            <v>1x</v>
          </cell>
        </row>
        <row r="2757">
          <cell r="D2757">
            <v>1</v>
          </cell>
          <cell r="E2757">
            <v>0</v>
          </cell>
          <cell r="H2757">
            <v>5</v>
          </cell>
          <cell r="I2757" t="str">
            <v>1x</v>
          </cell>
        </row>
        <row r="2758">
          <cell r="D2758">
            <v>1</v>
          </cell>
          <cell r="E2758">
            <v>0</v>
          </cell>
          <cell r="H2758">
            <v>5</v>
          </cell>
          <cell r="I2758" t="str">
            <v>1x</v>
          </cell>
        </row>
        <row r="2759">
          <cell r="D2759">
            <v>1</v>
          </cell>
          <cell r="E2759">
            <v>0</v>
          </cell>
          <cell r="H2759">
            <v>5</v>
          </cell>
          <cell r="I2759" t="str">
            <v>1x</v>
          </cell>
        </row>
        <row r="2760">
          <cell r="D2760">
            <v>1</v>
          </cell>
          <cell r="E2760">
            <v>0</v>
          </cell>
          <cell r="H2760">
            <v>5</v>
          </cell>
          <cell r="I2760" t="str">
            <v>1x</v>
          </cell>
        </row>
        <row r="2761">
          <cell r="D2761">
            <v>1</v>
          </cell>
          <cell r="E2761">
            <v>0</v>
          </cell>
          <cell r="H2761">
            <v>5</v>
          </cell>
          <cell r="I2761" t="str">
            <v>1x</v>
          </cell>
        </row>
        <row r="2762">
          <cell r="D2762">
            <v>1</v>
          </cell>
          <cell r="E2762">
            <v>0</v>
          </cell>
          <cell r="H2762">
            <v>5</v>
          </cell>
          <cell r="I2762" t="str">
            <v>1x</v>
          </cell>
        </row>
        <row r="2763">
          <cell r="D2763">
            <v>1</v>
          </cell>
          <cell r="E2763">
            <v>0</v>
          </cell>
          <cell r="H2763">
            <v>5</v>
          </cell>
          <cell r="I2763" t="str">
            <v>1x</v>
          </cell>
        </row>
        <row r="2764">
          <cell r="D2764">
            <v>1</v>
          </cell>
          <cell r="E2764">
            <v>0</v>
          </cell>
          <cell r="H2764">
            <v>5</v>
          </cell>
          <cell r="I2764" t="str">
            <v>1x</v>
          </cell>
        </row>
        <row r="2765">
          <cell r="D2765">
            <v>1</v>
          </cell>
          <cell r="E2765">
            <v>0</v>
          </cell>
          <cell r="H2765">
            <v>5</v>
          </cell>
          <cell r="I2765" t="str">
            <v>1x</v>
          </cell>
        </row>
        <row r="2766">
          <cell r="D2766">
            <v>2</v>
          </cell>
          <cell r="E2766">
            <v>0</v>
          </cell>
          <cell r="H2766">
            <v>5</v>
          </cell>
          <cell r="I2766" t="str">
            <v>1x</v>
          </cell>
        </row>
        <row r="2767">
          <cell r="D2767">
            <v>2</v>
          </cell>
          <cell r="E2767">
            <v>0</v>
          </cell>
          <cell r="H2767">
            <v>5</v>
          </cell>
          <cell r="I2767" t="str">
            <v>1x</v>
          </cell>
        </row>
        <row r="2768">
          <cell r="D2768">
            <v>1</v>
          </cell>
          <cell r="E2768">
            <v>0</v>
          </cell>
          <cell r="H2768">
            <v>5</v>
          </cell>
          <cell r="I2768" t="str">
            <v>2x</v>
          </cell>
        </row>
        <row r="2769">
          <cell r="D2769">
            <v>1</v>
          </cell>
          <cell r="E2769">
            <v>0</v>
          </cell>
          <cell r="H2769">
            <v>5</v>
          </cell>
          <cell r="I2769" t="str">
            <v>2x</v>
          </cell>
        </row>
        <row r="2770">
          <cell r="D2770">
            <v>1</v>
          </cell>
          <cell r="E2770">
            <v>0</v>
          </cell>
          <cell r="H2770">
            <v>5</v>
          </cell>
          <cell r="I2770" t="str">
            <v>2x</v>
          </cell>
        </row>
        <row r="2771">
          <cell r="D2771">
            <v>2</v>
          </cell>
          <cell r="E2771">
            <v>0</v>
          </cell>
          <cell r="H2771">
            <v>5</v>
          </cell>
          <cell r="I2771" t="str">
            <v>1x</v>
          </cell>
        </row>
        <row r="2772">
          <cell r="D2772">
            <v>2</v>
          </cell>
          <cell r="E2772">
            <v>0</v>
          </cell>
          <cell r="H2772">
            <v>5</v>
          </cell>
          <cell r="I2772" t="str">
            <v>1x</v>
          </cell>
        </row>
        <row r="2773">
          <cell r="D2773">
            <v>1</v>
          </cell>
          <cell r="E2773">
            <v>0</v>
          </cell>
          <cell r="H2773">
            <v>5</v>
          </cell>
          <cell r="I2773" t="str">
            <v>1x</v>
          </cell>
        </row>
        <row r="2774">
          <cell r="D2774">
            <v>2</v>
          </cell>
          <cell r="E2774">
            <v>0</v>
          </cell>
          <cell r="H2774">
            <v>5</v>
          </cell>
          <cell r="I2774" t="str">
            <v>1x</v>
          </cell>
        </row>
        <row r="2775">
          <cell r="D2775">
            <v>2</v>
          </cell>
          <cell r="E2775">
            <v>0</v>
          </cell>
          <cell r="H2775">
            <v>5</v>
          </cell>
          <cell r="I2775" t="str">
            <v>1x</v>
          </cell>
        </row>
        <row r="2776">
          <cell r="D2776">
            <v>1</v>
          </cell>
          <cell r="E2776">
            <v>0</v>
          </cell>
          <cell r="H2776">
            <v>5</v>
          </cell>
          <cell r="I2776" t="str">
            <v>2x</v>
          </cell>
        </row>
        <row r="2777">
          <cell r="D2777">
            <v>1</v>
          </cell>
          <cell r="E2777">
            <v>0</v>
          </cell>
          <cell r="H2777">
            <v>5</v>
          </cell>
          <cell r="I2777" t="str">
            <v>2x</v>
          </cell>
        </row>
        <row r="2778">
          <cell r="D2778">
            <v>1</v>
          </cell>
          <cell r="E2778">
            <v>0</v>
          </cell>
          <cell r="H2778">
            <v>5</v>
          </cell>
          <cell r="I2778" t="str">
            <v>2x</v>
          </cell>
        </row>
        <row r="2779">
          <cell r="D2779">
            <v>1</v>
          </cell>
          <cell r="E2779">
            <v>0</v>
          </cell>
          <cell r="H2779">
            <v>5</v>
          </cell>
          <cell r="I2779" t="str">
            <v>2x</v>
          </cell>
        </row>
        <row r="2780">
          <cell r="D2780">
            <v>1</v>
          </cell>
          <cell r="E2780">
            <v>0</v>
          </cell>
          <cell r="H2780">
            <v>5</v>
          </cell>
          <cell r="I2780" t="str">
            <v>1x</v>
          </cell>
        </row>
        <row r="2781">
          <cell r="D2781">
            <v>1</v>
          </cell>
          <cell r="E2781">
            <v>0</v>
          </cell>
          <cell r="H2781">
            <v>5</v>
          </cell>
          <cell r="I2781" t="str">
            <v>1x</v>
          </cell>
        </row>
        <row r="2782">
          <cell r="D2782">
            <v>1</v>
          </cell>
          <cell r="E2782">
            <v>0</v>
          </cell>
          <cell r="H2782">
            <v>5</v>
          </cell>
          <cell r="I2782" t="str">
            <v>1x</v>
          </cell>
        </row>
        <row r="2783">
          <cell r="D2783">
            <v>1</v>
          </cell>
          <cell r="E2783">
            <v>0</v>
          </cell>
          <cell r="H2783">
            <v>5</v>
          </cell>
          <cell r="I2783" t="str">
            <v>1x</v>
          </cell>
        </row>
        <row r="2784">
          <cell r="D2784">
            <v>1</v>
          </cell>
          <cell r="E2784">
            <v>0</v>
          </cell>
          <cell r="H2784">
            <v>5</v>
          </cell>
          <cell r="I2784" t="str">
            <v>1x</v>
          </cell>
        </row>
        <row r="2785">
          <cell r="D2785">
            <v>2</v>
          </cell>
          <cell r="E2785">
            <v>0</v>
          </cell>
          <cell r="H2785">
            <v>5</v>
          </cell>
          <cell r="I2785" t="str">
            <v>1x</v>
          </cell>
        </row>
        <row r="2786">
          <cell r="D2786">
            <v>2</v>
          </cell>
          <cell r="E2786">
            <v>0</v>
          </cell>
          <cell r="H2786">
            <v>5</v>
          </cell>
          <cell r="I2786" t="str">
            <v>1x</v>
          </cell>
        </row>
        <row r="2787">
          <cell r="D2787">
            <v>2</v>
          </cell>
          <cell r="E2787">
            <v>0</v>
          </cell>
          <cell r="H2787">
            <v>5</v>
          </cell>
          <cell r="I2787" t="str">
            <v>1x</v>
          </cell>
        </row>
        <row r="2788">
          <cell r="D2788">
            <v>2</v>
          </cell>
          <cell r="E2788">
            <v>0</v>
          </cell>
          <cell r="H2788">
            <v>5</v>
          </cell>
          <cell r="I2788" t="str">
            <v>1x</v>
          </cell>
        </row>
        <row r="2789">
          <cell r="D2789">
            <v>2</v>
          </cell>
          <cell r="E2789">
            <v>0</v>
          </cell>
          <cell r="H2789">
            <v>5</v>
          </cell>
          <cell r="I2789" t="str">
            <v>1x</v>
          </cell>
        </row>
        <row r="2790">
          <cell r="D2790">
            <v>1</v>
          </cell>
          <cell r="E2790">
            <v>0</v>
          </cell>
          <cell r="H2790">
            <v>5</v>
          </cell>
          <cell r="I2790" t="str">
            <v>2x</v>
          </cell>
        </row>
        <row r="2791">
          <cell r="D2791">
            <v>1</v>
          </cell>
          <cell r="E2791">
            <v>0</v>
          </cell>
          <cell r="H2791">
            <v>5</v>
          </cell>
          <cell r="I2791" t="str">
            <v>2x</v>
          </cell>
        </row>
        <row r="2792">
          <cell r="D2792">
            <v>2</v>
          </cell>
          <cell r="E2792">
            <v>0</v>
          </cell>
          <cell r="H2792">
            <v>5</v>
          </cell>
          <cell r="I2792" t="str">
            <v>2x</v>
          </cell>
        </row>
        <row r="2793">
          <cell r="D2793">
            <v>2</v>
          </cell>
          <cell r="E2793">
            <v>0</v>
          </cell>
          <cell r="H2793">
            <v>5</v>
          </cell>
          <cell r="I2793" t="str">
            <v>2x</v>
          </cell>
        </row>
        <row r="2794">
          <cell r="D2794">
            <v>2</v>
          </cell>
          <cell r="E2794">
            <v>0</v>
          </cell>
          <cell r="H2794">
            <v>5</v>
          </cell>
          <cell r="I2794" t="str">
            <v>2x</v>
          </cell>
        </row>
        <row r="2795">
          <cell r="D2795">
            <v>2</v>
          </cell>
          <cell r="E2795">
            <v>0</v>
          </cell>
          <cell r="H2795">
            <v>5</v>
          </cell>
          <cell r="I2795" t="str">
            <v>2x</v>
          </cell>
        </row>
        <row r="2796">
          <cell r="D2796">
            <v>2</v>
          </cell>
          <cell r="E2796">
            <v>0</v>
          </cell>
          <cell r="H2796">
            <v>5</v>
          </cell>
          <cell r="I2796" t="str">
            <v>2x</v>
          </cell>
        </row>
        <row r="2797">
          <cell r="D2797">
            <v>2</v>
          </cell>
          <cell r="E2797">
            <v>0</v>
          </cell>
          <cell r="H2797">
            <v>5</v>
          </cell>
          <cell r="I2797" t="str">
            <v>2x</v>
          </cell>
        </row>
        <row r="2798">
          <cell r="D2798">
            <v>2</v>
          </cell>
          <cell r="E2798">
            <v>0</v>
          </cell>
          <cell r="H2798">
            <v>5</v>
          </cell>
          <cell r="I2798" t="str">
            <v>2x</v>
          </cell>
        </row>
        <row r="2799">
          <cell r="D2799">
            <v>2</v>
          </cell>
          <cell r="E2799">
            <v>0</v>
          </cell>
          <cell r="H2799">
            <v>5</v>
          </cell>
          <cell r="I2799" t="str">
            <v>2x</v>
          </cell>
        </row>
        <row r="2800">
          <cell r="D2800">
            <v>2</v>
          </cell>
          <cell r="E2800">
            <v>0</v>
          </cell>
          <cell r="H2800">
            <v>5</v>
          </cell>
          <cell r="I2800" t="str">
            <v>2x</v>
          </cell>
        </row>
        <row r="2801">
          <cell r="D2801">
            <v>1</v>
          </cell>
          <cell r="E2801">
            <v>0</v>
          </cell>
          <cell r="H2801">
            <v>5</v>
          </cell>
          <cell r="I2801" t="str">
            <v>2x</v>
          </cell>
        </row>
        <row r="2802">
          <cell r="D2802">
            <v>2</v>
          </cell>
          <cell r="E2802">
            <v>0</v>
          </cell>
          <cell r="H2802">
            <v>5</v>
          </cell>
          <cell r="I2802" t="str">
            <v>2x</v>
          </cell>
        </row>
        <row r="2803">
          <cell r="D2803">
            <v>2</v>
          </cell>
          <cell r="E2803">
            <v>0</v>
          </cell>
          <cell r="H2803">
            <v>5</v>
          </cell>
          <cell r="I2803" t="str">
            <v>2x</v>
          </cell>
        </row>
        <row r="2804">
          <cell r="D2804">
            <v>2</v>
          </cell>
          <cell r="E2804">
            <v>0</v>
          </cell>
          <cell r="H2804">
            <v>5</v>
          </cell>
          <cell r="I2804" t="str">
            <v>2x</v>
          </cell>
        </row>
        <row r="2805">
          <cell r="D2805">
            <v>2</v>
          </cell>
          <cell r="E2805">
            <v>0</v>
          </cell>
          <cell r="H2805">
            <v>5</v>
          </cell>
          <cell r="I2805" t="str">
            <v>2x</v>
          </cell>
        </row>
        <row r="2806">
          <cell r="D2806">
            <v>2</v>
          </cell>
          <cell r="E2806">
            <v>0</v>
          </cell>
          <cell r="H2806">
            <v>5</v>
          </cell>
          <cell r="I2806" t="str">
            <v>1x</v>
          </cell>
        </row>
        <row r="2807">
          <cell r="D2807">
            <v>1</v>
          </cell>
          <cell r="E2807">
            <v>0</v>
          </cell>
          <cell r="H2807">
            <v>5</v>
          </cell>
          <cell r="I2807" t="str">
            <v>1x</v>
          </cell>
        </row>
        <row r="2808">
          <cell r="D2808">
            <v>2</v>
          </cell>
          <cell r="E2808">
            <v>0</v>
          </cell>
          <cell r="H2808">
            <v>5</v>
          </cell>
          <cell r="I2808" t="str">
            <v>1x</v>
          </cell>
        </row>
        <row r="2809">
          <cell r="D2809">
            <v>1</v>
          </cell>
          <cell r="E2809">
            <v>0</v>
          </cell>
          <cell r="H2809">
            <v>5</v>
          </cell>
          <cell r="I2809" t="str">
            <v>1x</v>
          </cell>
        </row>
        <row r="2810">
          <cell r="D2810">
            <v>1</v>
          </cell>
          <cell r="E2810">
            <v>0</v>
          </cell>
          <cell r="H2810">
            <v>5</v>
          </cell>
          <cell r="I2810" t="str">
            <v>1x</v>
          </cell>
        </row>
        <row r="2811">
          <cell r="D2811">
            <v>1</v>
          </cell>
          <cell r="E2811">
            <v>0</v>
          </cell>
          <cell r="H2811">
            <v>5</v>
          </cell>
          <cell r="I2811" t="str">
            <v>1x</v>
          </cell>
        </row>
        <row r="2812">
          <cell r="D2812">
            <v>1</v>
          </cell>
          <cell r="E2812">
            <v>0</v>
          </cell>
          <cell r="H2812">
            <v>5</v>
          </cell>
          <cell r="I2812" t="str">
            <v>1x</v>
          </cell>
        </row>
        <row r="2813">
          <cell r="D2813">
            <v>2</v>
          </cell>
          <cell r="E2813">
            <v>0</v>
          </cell>
          <cell r="H2813">
            <v>5</v>
          </cell>
          <cell r="I2813" t="str">
            <v>1x</v>
          </cell>
        </row>
        <row r="2814">
          <cell r="D2814">
            <v>2</v>
          </cell>
          <cell r="E2814">
            <v>0</v>
          </cell>
          <cell r="H2814">
            <v>5</v>
          </cell>
          <cell r="I2814" t="str">
            <v>1x</v>
          </cell>
        </row>
        <row r="2815">
          <cell r="D2815">
            <v>2</v>
          </cell>
          <cell r="E2815">
            <v>0</v>
          </cell>
          <cell r="H2815">
            <v>5</v>
          </cell>
          <cell r="I2815" t="str">
            <v>1x</v>
          </cell>
        </row>
        <row r="2816">
          <cell r="D2816">
            <v>2</v>
          </cell>
          <cell r="E2816">
            <v>0</v>
          </cell>
          <cell r="H2816">
            <v>5</v>
          </cell>
          <cell r="I2816" t="str">
            <v>1x</v>
          </cell>
        </row>
        <row r="2817">
          <cell r="D2817">
            <v>1</v>
          </cell>
          <cell r="E2817">
            <v>0</v>
          </cell>
          <cell r="H2817">
            <v>5</v>
          </cell>
          <cell r="I2817" t="str">
            <v>1x</v>
          </cell>
        </row>
        <row r="2818">
          <cell r="D2818">
            <v>2</v>
          </cell>
          <cell r="E2818">
            <v>0</v>
          </cell>
          <cell r="H2818">
            <v>5</v>
          </cell>
          <cell r="I2818" t="str">
            <v>1x</v>
          </cell>
        </row>
        <row r="2819">
          <cell r="D2819">
            <v>2</v>
          </cell>
          <cell r="E2819">
            <v>0</v>
          </cell>
          <cell r="H2819">
            <v>5</v>
          </cell>
          <cell r="I2819" t="str">
            <v>1x</v>
          </cell>
        </row>
        <row r="2820">
          <cell r="D2820">
            <v>1</v>
          </cell>
          <cell r="E2820">
            <v>0</v>
          </cell>
          <cell r="H2820">
            <v>5</v>
          </cell>
          <cell r="I2820" t="str">
            <v>1x</v>
          </cell>
        </row>
        <row r="2821">
          <cell r="D2821">
            <v>2</v>
          </cell>
          <cell r="E2821">
            <v>0</v>
          </cell>
          <cell r="H2821">
            <v>5</v>
          </cell>
          <cell r="I2821" t="str">
            <v>1x</v>
          </cell>
        </row>
        <row r="2822">
          <cell r="D2822">
            <v>2</v>
          </cell>
          <cell r="E2822">
            <v>0</v>
          </cell>
          <cell r="H2822">
            <v>5</v>
          </cell>
          <cell r="I2822" t="str">
            <v>1x</v>
          </cell>
        </row>
        <row r="2823">
          <cell r="D2823">
            <v>2</v>
          </cell>
          <cell r="E2823">
            <v>0</v>
          </cell>
          <cell r="H2823">
            <v>5</v>
          </cell>
          <cell r="I2823" t="str">
            <v>1x</v>
          </cell>
        </row>
        <row r="2824">
          <cell r="D2824">
            <v>2</v>
          </cell>
          <cell r="E2824">
            <v>0</v>
          </cell>
          <cell r="H2824">
            <v>5</v>
          </cell>
          <cell r="I2824" t="str">
            <v>1x</v>
          </cell>
        </row>
        <row r="2825">
          <cell r="D2825">
            <v>0</v>
          </cell>
          <cell r="E2825">
            <v>0</v>
          </cell>
          <cell r="H2825">
            <v>5</v>
          </cell>
          <cell r="I2825" t="str">
            <v>1x</v>
          </cell>
        </row>
        <row r="2826">
          <cell r="D2826">
            <v>2</v>
          </cell>
          <cell r="E2826">
            <v>0</v>
          </cell>
          <cell r="H2826">
            <v>5</v>
          </cell>
          <cell r="I2826" t="str">
            <v>1x</v>
          </cell>
        </row>
        <row r="2827">
          <cell r="D2827">
            <v>2</v>
          </cell>
          <cell r="E2827">
            <v>0</v>
          </cell>
          <cell r="H2827">
            <v>5</v>
          </cell>
          <cell r="I2827" t="str">
            <v>1x</v>
          </cell>
        </row>
        <row r="2828">
          <cell r="D2828">
            <v>2</v>
          </cell>
          <cell r="E2828">
            <v>0</v>
          </cell>
          <cell r="H2828">
            <v>5</v>
          </cell>
          <cell r="I2828" t="str">
            <v>1x</v>
          </cell>
        </row>
        <row r="2829">
          <cell r="D2829">
            <v>2</v>
          </cell>
          <cell r="E2829">
            <v>0</v>
          </cell>
          <cell r="H2829">
            <v>5</v>
          </cell>
          <cell r="I2829" t="str">
            <v>1x</v>
          </cell>
        </row>
        <row r="2830">
          <cell r="D2830">
            <v>2</v>
          </cell>
          <cell r="E2830">
            <v>0</v>
          </cell>
          <cell r="H2830">
            <v>5</v>
          </cell>
          <cell r="I2830" t="str">
            <v>1x</v>
          </cell>
        </row>
        <row r="2831">
          <cell r="D2831">
            <v>2</v>
          </cell>
          <cell r="E2831">
            <v>0</v>
          </cell>
          <cell r="H2831">
            <v>5</v>
          </cell>
          <cell r="I2831" t="str">
            <v>1x</v>
          </cell>
        </row>
        <row r="2832">
          <cell r="D2832">
            <v>2</v>
          </cell>
          <cell r="E2832">
            <v>0</v>
          </cell>
          <cell r="H2832">
            <v>5</v>
          </cell>
          <cell r="I2832" t="str">
            <v>1x</v>
          </cell>
        </row>
        <row r="2833">
          <cell r="D2833">
            <v>2</v>
          </cell>
          <cell r="E2833">
            <v>0</v>
          </cell>
          <cell r="H2833">
            <v>5</v>
          </cell>
          <cell r="I2833" t="str">
            <v>1x</v>
          </cell>
        </row>
        <row r="2834">
          <cell r="D2834">
            <v>1</v>
          </cell>
          <cell r="E2834">
            <v>0</v>
          </cell>
          <cell r="H2834">
            <v>5</v>
          </cell>
          <cell r="I2834" t="str">
            <v>1x</v>
          </cell>
        </row>
        <row r="2835">
          <cell r="D2835">
            <v>1</v>
          </cell>
          <cell r="E2835">
            <v>0</v>
          </cell>
          <cell r="H2835">
            <v>5</v>
          </cell>
          <cell r="I2835" t="str">
            <v>1x</v>
          </cell>
        </row>
        <row r="2836">
          <cell r="D2836">
            <v>1</v>
          </cell>
          <cell r="E2836">
            <v>0</v>
          </cell>
          <cell r="H2836">
            <v>5</v>
          </cell>
          <cell r="I2836" t="str">
            <v>1x</v>
          </cell>
        </row>
        <row r="2837">
          <cell r="D2837">
            <v>1</v>
          </cell>
          <cell r="E2837">
            <v>0</v>
          </cell>
          <cell r="H2837">
            <v>5</v>
          </cell>
          <cell r="I2837" t="str">
            <v>1x</v>
          </cell>
        </row>
        <row r="2838">
          <cell r="D2838">
            <v>1</v>
          </cell>
          <cell r="E2838">
            <v>0</v>
          </cell>
          <cell r="H2838">
            <v>5</v>
          </cell>
          <cell r="I2838" t="str">
            <v>1x</v>
          </cell>
        </row>
        <row r="2839">
          <cell r="D2839">
            <v>1</v>
          </cell>
          <cell r="E2839">
            <v>0</v>
          </cell>
          <cell r="H2839">
            <v>5</v>
          </cell>
          <cell r="I2839" t="str">
            <v>1x</v>
          </cell>
        </row>
        <row r="2840">
          <cell r="D2840">
            <v>1</v>
          </cell>
          <cell r="E2840">
            <v>0</v>
          </cell>
          <cell r="H2840">
            <v>5</v>
          </cell>
          <cell r="I2840" t="str">
            <v>1x</v>
          </cell>
        </row>
        <row r="2841">
          <cell r="D2841">
            <v>1</v>
          </cell>
          <cell r="E2841">
            <v>0</v>
          </cell>
          <cell r="H2841">
            <v>5</v>
          </cell>
          <cell r="I2841" t="str">
            <v>1x</v>
          </cell>
        </row>
        <row r="2842">
          <cell r="D2842">
            <v>1</v>
          </cell>
          <cell r="E2842">
            <v>0</v>
          </cell>
          <cell r="H2842">
            <v>5</v>
          </cell>
          <cell r="I2842" t="str">
            <v>1x</v>
          </cell>
        </row>
        <row r="2843">
          <cell r="D2843">
            <v>1</v>
          </cell>
          <cell r="E2843">
            <v>0</v>
          </cell>
          <cell r="H2843">
            <v>5</v>
          </cell>
          <cell r="I2843" t="str">
            <v>1x</v>
          </cell>
        </row>
        <row r="2844">
          <cell r="D2844">
            <v>1</v>
          </cell>
          <cell r="E2844">
            <v>0</v>
          </cell>
          <cell r="H2844">
            <v>5</v>
          </cell>
          <cell r="I2844" t="str">
            <v>1x</v>
          </cell>
        </row>
        <row r="2845">
          <cell r="D2845">
            <v>3</v>
          </cell>
          <cell r="E2845">
            <v>0</v>
          </cell>
          <cell r="H2845">
            <v>5</v>
          </cell>
          <cell r="I2845" t="str">
            <v>3x</v>
          </cell>
        </row>
        <row r="2846">
          <cell r="D2846">
            <v>2</v>
          </cell>
          <cell r="E2846">
            <v>0</v>
          </cell>
          <cell r="H2846">
            <v>5</v>
          </cell>
          <cell r="I2846" t="str">
            <v>3x</v>
          </cell>
        </row>
        <row r="2847">
          <cell r="D2847">
            <v>1</v>
          </cell>
          <cell r="E2847">
            <v>0</v>
          </cell>
          <cell r="H2847">
            <v>5</v>
          </cell>
          <cell r="I2847" t="str">
            <v>1x</v>
          </cell>
        </row>
        <row r="2848">
          <cell r="D2848">
            <v>1</v>
          </cell>
          <cell r="E2848">
            <v>0</v>
          </cell>
          <cell r="H2848">
            <v>5</v>
          </cell>
          <cell r="I2848" t="str">
            <v>1x</v>
          </cell>
        </row>
        <row r="2849">
          <cell r="D2849">
            <v>2</v>
          </cell>
          <cell r="E2849">
            <v>0</v>
          </cell>
          <cell r="H2849">
            <v>5</v>
          </cell>
          <cell r="I2849" t="str">
            <v>1x</v>
          </cell>
        </row>
        <row r="2850">
          <cell r="D2850">
            <v>2</v>
          </cell>
          <cell r="E2850">
            <v>0</v>
          </cell>
          <cell r="H2850">
            <v>5</v>
          </cell>
          <cell r="I2850" t="str">
            <v>1x</v>
          </cell>
        </row>
        <row r="2851">
          <cell r="D2851">
            <v>1</v>
          </cell>
          <cell r="E2851">
            <v>0</v>
          </cell>
          <cell r="H2851">
            <v>5</v>
          </cell>
          <cell r="I2851" t="str">
            <v>1x</v>
          </cell>
        </row>
        <row r="2852">
          <cell r="D2852">
            <v>1</v>
          </cell>
          <cell r="E2852">
            <v>0</v>
          </cell>
          <cell r="H2852">
            <v>5</v>
          </cell>
          <cell r="I2852" t="str">
            <v>1x</v>
          </cell>
        </row>
        <row r="2853">
          <cell r="D2853">
            <v>1</v>
          </cell>
          <cell r="E2853">
            <v>0</v>
          </cell>
          <cell r="H2853">
            <v>5</v>
          </cell>
          <cell r="I2853" t="str">
            <v>1x</v>
          </cell>
        </row>
        <row r="2854">
          <cell r="D2854">
            <v>1</v>
          </cell>
          <cell r="E2854">
            <v>0</v>
          </cell>
          <cell r="H2854">
            <v>5</v>
          </cell>
          <cell r="I2854" t="str">
            <v>1x</v>
          </cell>
        </row>
        <row r="2855">
          <cell r="D2855">
            <v>1</v>
          </cell>
          <cell r="E2855">
            <v>0</v>
          </cell>
          <cell r="H2855">
            <v>5</v>
          </cell>
          <cell r="I2855" t="str">
            <v>1x</v>
          </cell>
        </row>
        <row r="2856">
          <cell r="D2856">
            <v>1</v>
          </cell>
          <cell r="E2856">
            <v>0</v>
          </cell>
          <cell r="H2856">
            <v>5</v>
          </cell>
          <cell r="I2856" t="str">
            <v>1x</v>
          </cell>
        </row>
        <row r="2857">
          <cell r="D2857">
            <v>1</v>
          </cell>
          <cell r="E2857">
            <v>0</v>
          </cell>
          <cell r="H2857">
            <v>5</v>
          </cell>
          <cell r="I2857" t="str">
            <v>1x</v>
          </cell>
        </row>
        <row r="2858">
          <cell r="D2858">
            <v>1</v>
          </cell>
          <cell r="E2858">
            <v>0</v>
          </cell>
          <cell r="H2858">
            <v>5</v>
          </cell>
          <cell r="I2858" t="str">
            <v>1x</v>
          </cell>
        </row>
        <row r="2859">
          <cell r="D2859">
            <v>1</v>
          </cell>
          <cell r="E2859">
            <v>0</v>
          </cell>
          <cell r="H2859">
            <v>5</v>
          </cell>
          <cell r="I2859" t="str">
            <v>1x</v>
          </cell>
        </row>
        <row r="2860">
          <cell r="D2860">
            <v>1</v>
          </cell>
          <cell r="E2860">
            <v>0</v>
          </cell>
          <cell r="H2860">
            <v>5</v>
          </cell>
          <cell r="I2860" t="str">
            <v>1x</v>
          </cell>
        </row>
        <row r="2861">
          <cell r="D2861">
            <v>1</v>
          </cell>
          <cell r="E2861">
            <v>0</v>
          </cell>
          <cell r="H2861">
            <v>5</v>
          </cell>
          <cell r="I2861" t="str">
            <v>1x</v>
          </cell>
        </row>
        <row r="2862">
          <cell r="D2862">
            <v>1</v>
          </cell>
          <cell r="E2862">
            <v>0</v>
          </cell>
          <cell r="H2862">
            <v>5</v>
          </cell>
          <cell r="I2862" t="str">
            <v>1x</v>
          </cell>
        </row>
        <row r="2863">
          <cell r="D2863">
            <v>1</v>
          </cell>
          <cell r="E2863">
            <v>0</v>
          </cell>
          <cell r="H2863">
            <v>5</v>
          </cell>
          <cell r="I2863" t="str">
            <v>1x</v>
          </cell>
        </row>
        <row r="2864">
          <cell r="D2864">
            <v>1</v>
          </cell>
          <cell r="E2864">
            <v>0</v>
          </cell>
          <cell r="H2864">
            <v>5</v>
          </cell>
          <cell r="I2864" t="str">
            <v>1x</v>
          </cell>
        </row>
        <row r="2865">
          <cell r="D2865">
            <v>1</v>
          </cell>
          <cell r="E2865">
            <v>0</v>
          </cell>
          <cell r="H2865">
            <v>5</v>
          </cell>
          <cell r="I2865" t="str">
            <v>1x</v>
          </cell>
        </row>
        <row r="2866">
          <cell r="D2866">
            <v>1</v>
          </cell>
          <cell r="E2866">
            <v>0</v>
          </cell>
          <cell r="H2866">
            <v>5</v>
          </cell>
          <cell r="I2866" t="str">
            <v>1x</v>
          </cell>
        </row>
        <row r="2867">
          <cell r="D2867">
            <v>1</v>
          </cell>
          <cell r="E2867">
            <v>0</v>
          </cell>
          <cell r="H2867">
            <v>5</v>
          </cell>
          <cell r="I2867" t="str">
            <v>1x</v>
          </cell>
        </row>
        <row r="2868">
          <cell r="D2868">
            <v>1</v>
          </cell>
          <cell r="E2868">
            <v>0</v>
          </cell>
          <cell r="H2868">
            <v>5</v>
          </cell>
          <cell r="I2868" t="str">
            <v>1x</v>
          </cell>
        </row>
        <row r="2869">
          <cell r="D2869">
            <v>1</v>
          </cell>
          <cell r="E2869">
            <v>0</v>
          </cell>
          <cell r="H2869">
            <v>5</v>
          </cell>
          <cell r="I2869" t="str">
            <v>1x</v>
          </cell>
        </row>
        <row r="2870">
          <cell r="D2870">
            <v>1</v>
          </cell>
          <cell r="E2870">
            <v>0</v>
          </cell>
          <cell r="H2870">
            <v>5</v>
          </cell>
          <cell r="I2870" t="str">
            <v>1x</v>
          </cell>
        </row>
        <row r="2871">
          <cell r="D2871">
            <v>1</v>
          </cell>
          <cell r="E2871">
            <v>0</v>
          </cell>
          <cell r="H2871">
            <v>5</v>
          </cell>
          <cell r="I2871" t="str">
            <v>1x</v>
          </cell>
        </row>
        <row r="2872">
          <cell r="D2872">
            <v>2</v>
          </cell>
          <cell r="E2872">
            <v>0</v>
          </cell>
          <cell r="H2872">
            <v>5</v>
          </cell>
          <cell r="I2872" t="str">
            <v>1x</v>
          </cell>
        </row>
        <row r="2873">
          <cell r="D2873">
            <v>2</v>
          </cell>
          <cell r="E2873">
            <v>0</v>
          </cell>
          <cell r="H2873">
            <v>5</v>
          </cell>
          <cell r="I2873" t="str">
            <v>1x</v>
          </cell>
        </row>
        <row r="2874">
          <cell r="D2874">
            <v>2</v>
          </cell>
          <cell r="E2874">
            <v>0</v>
          </cell>
          <cell r="H2874">
            <v>5</v>
          </cell>
          <cell r="I2874" t="str">
            <v>1x</v>
          </cell>
        </row>
        <row r="2875">
          <cell r="D2875">
            <v>1</v>
          </cell>
          <cell r="E2875">
            <v>0</v>
          </cell>
          <cell r="H2875">
            <v>5</v>
          </cell>
          <cell r="I2875" t="str">
            <v>1x</v>
          </cell>
        </row>
        <row r="2876">
          <cell r="D2876">
            <v>1</v>
          </cell>
          <cell r="E2876">
            <v>0</v>
          </cell>
          <cell r="H2876">
            <v>5</v>
          </cell>
          <cell r="I2876" t="str">
            <v>1x</v>
          </cell>
        </row>
        <row r="2877">
          <cell r="D2877">
            <v>1</v>
          </cell>
          <cell r="E2877">
            <v>0</v>
          </cell>
          <cell r="H2877">
            <v>5</v>
          </cell>
          <cell r="I2877" t="str">
            <v>1x</v>
          </cell>
        </row>
        <row r="2878">
          <cell r="D2878">
            <v>1</v>
          </cell>
          <cell r="E2878">
            <v>0</v>
          </cell>
          <cell r="H2878">
            <v>5</v>
          </cell>
          <cell r="I2878" t="str">
            <v>1x</v>
          </cell>
        </row>
        <row r="2879">
          <cell r="D2879">
            <v>1</v>
          </cell>
          <cell r="E2879">
            <v>0</v>
          </cell>
          <cell r="H2879">
            <v>5</v>
          </cell>
          <cell r="I2879" t="str">
            <v>1x</v>
          </cell>
        </row>
        <row r="2880">
          <cell r="D2880">
            <v>1</v>
          </cell>
          <cell r="E2880">
            <v>0</v>
          </cell>
          <cell r="H2880">
            <v>5</v>
          </cell>
          <cell r="I2880" t="str">
            <v>1x</v>
          </cell>
        </row>
        <row r="2881">
          <cell r="D2881">
            <v>1</v>
          </cell>
          <cell r="E2881">
            <v>0</v>
          </cell>
          <cell r="H2881">
            <v>5</v>
          </cell>
          <cell r="I2881" t="str">
            <v>1x</v>
          </cell>
        </row>
        <row r="2882">
          <cell r="D2882">
            <v>1</v>
          </cell>
          <cell r="E2882">
            <v>0</v>
          </cell>
          <cell r="H2882">
            <v>5</v>
          </cell>
          <cell r="I2882" t="str">
            <v>1x</v>
          </cell>
        </row>
        <row r="2883">
          <cell r="D2883">
            <v>1</v>
          </cell>
          <cell r="E2883">
            <v>0</v>
          </cell>
          <cell r="H2883">
            <v>5</v>
          </cell>
          <cell r="I2883" t="str">
            <v>1x</v>
          </cell>
        </row>
        <row r="2884">
          <cell r="D2884">
            <v>1</v>
          </cell>
          <cell r="E2884">
            <v>0</v>
          </cell>
          <cell r="H2884">
            <v>5</v>
          </cell>
          <cell r="I2884" t="str">
            <v>1x</v>
          </cell>
        </row>
        <row r="2885">
          <cell r="D2885">
            <v>1</v>
          </cell>
          <cell r="E2885">
            <v>0</v>
          </cell>
          <cell r="H2885">
            <v>5</v>
          </cell>
          <cell r="I2885" t="str">
            <v>1x</v>
          </cell>
        </row>
        <row r="2886">
          <cell r="D2886">
            <v>1</v>
          </cell>
          <cell r="E2886">
            <v>0</v>
          </cell>
          <cell r="H2886">
            <v>5</v>
          </cell>
          <cell r="I2886" t="str">
            <v>1x</v>
          </cell>
        </row>
        <row r="2887">
          <cell r="D2887">
            <v>2</v>
          </cell>
          <cell r="E2887">
            <v>0</v>
          </cell>
          <cell r="H2887">
            <v>5</v>
          </cell>
          <cell r="I2887" t="str">
            <v>1x</v>
          </cell>
        </row>
        <row r="2888">
          <cell r="D2888">
            <v>2</v>
          </cell>
          <cell r="E2888">
            <v>0</v>
          </cell>
          <cell r="H2888">
            <v>5</v>
          </cell>
          <cell r="I2888" t="str">
            <v>1x</v>
          </cell>
        </row>
        <row r="2889">
          <cell r="D2889">
            <v>2</v>
          </cell>
          <cell r="E2889">
            <v>0</v>
          </cell>
          <cell r="H2889">
            <v>5</v>
          </cell>
          <cell r="I2889" t="str">
            <v>1x</v>
          </cell>
        </row>
        <row r="2890">
          <cell r="D2890">
            <v>1</v>
          </cell>
          <cell r="E2890">
            <v>0</v>
          </cell>
          <cell r="H2890">
            <v>5</v>
          </cell>
          <cell r="I2890" t="str">
            <v>1x</v>
          </cell>
        </row>
        <row r="2891">
          <cell r="D2891">
            <v>1</v>
          </cell>
          <cell r="E2891">
            <v>0</v>
          </cell>
          <cell r="H2891">
            <v>5</v>
          </cell>
          <cell r="I2891" t="str">
            <v>1x</v>
          </cell>
        </row>
        <row r="2892">
          <cell r="D2892">
            <v>1</v>
          </cell>
          <cell r="E2892">
            <v>0</v>
          </cell>
          <cell r="H2892">
            <v>5</v>
          </cell>
          <cell r="I2892" t="str">
            <v>1x</v>
          </cell>
        </row>
        <row r="2893">
          <cell r="D2893">
            <v>1</v>
          </cell>
          <cell r="E2893">
            <v>0</v>
          </cell>
          <cell r="H2893">
            <v>5</v>
          </cell>
          <cell r="I2893" t="str">
            <v>1x</v>
          </cell>
        </row>
        <row r="2894">
          <cell r="D2894">
            <v>1</v>
          </cell>
          <cell r="E2894">
            <v>0</v>
          </cell>
          <cell r="H2894">
            <v>5</v>
          </cell>
          <cell r="I2894" t="str">
            <v>1x</v>
          </cell>
        </row>
        <row r="2895">
          <cell r="D2895">
            <v>0</v>
          </cell>
          <cell r="E2895">
            <v>0</v>
          </cell>
          <cell r="H2895">
            <v>5</v>
          </cell>
          <cell r="I2895" t="str">
            <v>1x</v>
          </cell>
        </row>
        <row r="2896">
          <cell r="D2896">
            <v>1</v>
          </cell>
          <cell r="E2896">
            <v>0</v>
          </cell>
          <cell r="H2896">
            <v>5</v>
          </cell>
          <cell r="I2896" t="str">
            <v>1x</v>
          </cell>
        </row>
        <row r="2897">
          <cell r="D2897">
            <v>1</v>
          </cell>
          <cell r="E2897">
            <v>0</v>
          </cell>
          <cell r="H2897">
            <v>5</v>
          </cell>
          <cell r="I2897" t="str">
            <v>1x</v>
          </cell>
        </row>
        <row r="2898">
          <cell r="D2898">
            <v>1</v>
          </cell>
          <cell r="E2898">
            <v>0</v>
          </cell>
          <cell r="H2898">
            <v>5</v>
          </cell>
          <cell r="I2898" t="str">
            <v>1x</v>
          </cell>
        </row>
        <row r="2899">
          <cell r="D2899">
            <v>1</v>
          </cell>
          <cell r="E2899">
            <v>0</v>
          </cell>
          <cell r="H2899">
            <v>5</v>
          </cell>
          <cell r="I2899" t="str">
            <v>1x</v>
          </cell>
        </row>
        <row r="2900">
          <cell r="D2900">
            <v>1</v>
          </cell>
          <cell r="E2900">
            <v>0</v>
          </cell>
          <cell r="H2900">
            <v>5</v>
          </cell>
          <cell r="I2900" t="str">
            <v>1x</v>
          </cell>
        </row>
        <row r="2901">
          <cell r="D2901">
            <v>1</v>
          </cell>
          <cell r="E2901">
            <v>0</v>
          </cell>
          <cell r="H2901">
            <v>5</v>
          </cell>
          <cell r="I2901" t="str">
            <v>1x</v>
          </cell>
        </row>
        <row r="2902">
          <cell r="D2902">
            <v>0</v>
          </cell>
          <cell r="E2902">
            <v>0</v>
          </cell>
          <cell r="H2902">
            <v>5</v>
          </cell>
          <cell r="I2902" t="str">
            <v>1x</v>
          </cell>
        </row>
        <row r="2903">
          <cell r="D2903">
            <v>1</v>
          </cell>
          <cell r="E2903">
            <v>0</v>
          </cell>
          <cell r="H2903">
            <v>5</v>
          </cell>
          <cell r="I2903" t="str">
            <v>1x</v>
          </cell>
        </row>
        <row r="2904">
          <cell r="D2904">
            <v>1</v>
          </cell>
          <cell r="E2904">
            <v>0</v>
          </cell>
          <cell r="H2904">
            <v>5</v>
          </cell>
          <cell r="I2904" t="str">
            <v>1x</v>
          </cell>
        </row>
        <row r="2905">
          <cell r="D2905">
            <v>1</v>
          </cell>
          <cell r="E2905">
            <v>0</v>
          </cell>
          <cell r="H2905">
            <v>5</v>
          </cell>
          <cell r="I2905" t="str">
            <v>1x</v>
          </cell>
        </row>
        <row r="2906">
          <cell r="D2906">
            <v>1</v>
          </cell>
          <cell r="E2906">
            <v>0</v>
          </cell>
          <cell r="H2906">
            <v>5</v>
          </cell>
          <cell r="I2906" t="str">
            <v>1x</v>
          </cell>
        </row>
        <row r="2907">
          <cell r="D2907">
            <v>1</v>
          </cell>
          <cell r="E2907">
            <v>0</v>
          </cell>
          <cell r="H2907">
            <v>5</v>
          </cell>
          <cell r="I2907" t="str">
            <v>1x</v>
          </cell>
        </row>
        <row r="2908">
          <cell r="D2908">
            <v>1</v>
          </cell>
          <cell r="E2908">
            <v>0</v>
          </cell>
          <cell r="H2908">
            <v>5</v>
          </cell>
          <cell r="I2908" t="str">
            <v>1x</v>
          </cell>
        </row>
        <row r="2909">
          <cell r="D2909">
            <v>1</v>
          </cell>
          <cell r="E2909">
            <v>0</v>
          </cell>
          <cell r="H2909">
            <v>5</v>
          </cell>
          <cell r="I2909" t="str">
            <v>1x</v>
          </cell>
        </row>
        <row r="2910">
          <cell r="D2910">
            <v>1</v>
          </cell>
          <cell r="E2910">
            <v>0</v>
          </cell>
          <cell r="H2910">
            <v>5</v>
          </cell>
          <cell r="I2910" t="str">
            <v>1x</v>
          </cell>
        </row>
        <row r="2911">
          <cell r="D2911">
            <v>1</v>
          </cell>
          <cell r="E2911">
            <v>0</v>
          </cell>
          <cell r="H2911">
            <v>5</v>
          </cell>
          <cell r="I2911" t="str">
            <v>1x</v>
          </cell>
        </row>
        <row r="2912">
          <cell r="D2912">
            <v>1</v>
          </cell>
          <cell r="E2912">
            <v>0</v>
          </cell>
          <cell r="H2912">
            <v>5</v>
          </cell>
          <cell r="I2912" t="str">
            <v>1x</v>
          </cell>
        </row>
        <row r="2913">
          <cell r="D2913">
            <v>2</v>
          </cell>
          <cell r="E2913">
            <v>0</v>
          </cell>
          <cell r="H2913">
            <v>5</v>
          </cell>
          <cell r="I2913" t="str">
            <v>1x</v>
          </cell>
        </row>
        <row r="2914">
          <cell r="D2914">
            <v>1</v>
          </cell>
          <cell r="E2914">
            <v>0</v>
          </cell>
          <cell r="H2914">
            <v>5</v>
          </cell>
          <cell r="I2914" t="str">
            <v>1x</v>
          </cell>
        </row>
        <row r="2915">
          <cell r="D2915">
            <v>1</v>
          </cell>
          <cell r="E2915">
            <v>0</v>
          </cell>
          <cell r="H2915">
            <v>5</v>
          </cell>
          <cell r="I2915" t="str">
            <v>1x</v>
          </cell>
        </row>
        <row r="2916">
          <cell r="D2916">
            <v>0</v>
          </cell>
          <cell r="E2916">
            <v>0</v>
          </cell>
          <cell r="H2916">
            <v>5</v>
          </cell>
          <cell r="I2916" t="str">
            <v>1x</v>
          </cell>
        </row>
        <row r="2917">
          <cell r="D2917">
            <v>1</v>
          </cell>
          <cell r="E2917">
            <v>0</v>
          </cell>
          <cell r="H2917">
            <v>5</v>
          </cell>
          <cell r="I2917" t="str">
            <v>1x</v>
          </cell>
        </row>
        <row r="2918">
          <cell r="D2918">
            <v>1</v>
          </cell>
          <cell r="E2918">
            <v>0</v>
          </cell>
          <cell r="H2918">
            <v>5</v>
          </cell>
          <cell r="I2918" t="str">
            <v>1x</v>
          </cell>
        </row>
        <row r="2919">
          <cell r="D2919">
            <v>1</v>
          </cell>
          <cell r="E2919">
            <v>0</v>
          </cell>
          <cell r="H2919">
            <v>5</v>
          </cell>
          <cell r="I2919" t="str">
            <v>1x</v>
          </cell>
        </row>
        <row r="2920">
          <cell r="D2920">
            <v>1</v>
          </cell>
          <cell r="E2920">
            <v>0</v>
          </cell>
          <cell r="H2920">
            <v>5</v>
          </cell>
          <cell r="I2920" t="str">
            <v>1x</v>
          </cell>
        </row>
        <row r="2921">
          <cell r="D2921">
            <v>1</v>
          </cell>
          <cell r="E2921">
            <v>0</v>
          </cell>
          <cell r="H2921">
            <v>5</v>
          </cell>
          <cell r="I2921" t="str">
            <v>1x</v>
          </cell>
        </row>
        <row r="2922">
          <cell r="D2922">
            <v>1</v>
          </cell>
          <cell r="E2922">
            <v>0</v>
          </cell>
          <cell r="H2922">
            <v>5</v>
          </cell>
          <cell r="I2922" t="str">
            <v>1x</v>
          </cell>
        </row>
        <row r="2923">
          <cell r="D2923">
            <v>1</v>
          </cell>
          <cell r="E2923">
            <v>0</v>
          </cell>
          <cell r="H2923">
            <v>5</v>
          </cell>
          <cell r="I2923" t="str">
            <v>1x</v>
          </cell>
        </row>
        <row r="2924">
          <cell r="D2924">
            <v>1</v>
          </cell>
          <cell r="E2924">
            <v>0</v>
          </cell>
          <cell r="H2924">
            <v>5</v>
          </cell>
          <cell r="I2924" t="str">
            <v>1x</v>
          </cell>
        </row>
        <row r="2925">
          <cell r="D2925">
            <v>1</v>
          </cell>
          <cell r="E2925">
            <v>0</v>
          </cell>
          <cell r="H2925">
            <v>5</v>
          </cell>
          <cell r="I2925" t="str">
            <v>1x</v>
          </cell>
        </row>
        <row r="2926">
          <cell r="D2926">
            <v>1</v>
          </cell>
          <cell r="E2926">
            <v>0</v>
          </cell>
          <cell r="H2926">
            <v>5</v>
          </cell>
          <cell r="I2926" t="str">
            <v>2x</v>
          </cell>
        </row>
        <row r="2927">
          <cell r="D2927">
            <v>2</v>
          </cell>
          <cell r="E2927">
            <v>0</v>
          </cell>
          <cell r="H2927">
            <v>5</v>
          </cell>
          <cell r="I2927" t="str">
            <v>2x</v>
          </cell>
        </row>
        <row r="2928">
          <cell r="D2928">
            <v>1</v>
          </cell>
          <cell r="E2928">
            <v>0</v>
          </cell>
          <cell r="H2928">
            <v>5</v>
          </cell>
          <cell r="I2928" t="str">
            <v>2x</v>
          </cell>
        </row>
        <row r="2929">
          <cell r="D2929">
            <v>1</v>
          </cell>
          <cell r="E2929">
            <v>0</v>
          </cell>
          <cell r="H2929">
            <v>5</v>
          </cell>
          <cell r="I2929" t="str">
            <v>2x</v>
          </cell>
        </row>
        <row r="2930">
          <cell r="D2930">
            <v>1</v>
          </cell>
          <cell r="E2930">
            <v>0</v>
          </cell>
          <cell r="H2930">
            <v>5</v>
          </cell>
          <cell r="I2930" t="str">
            <v>2x</v>
          </cell>
        </row>
        <row r="2931">
          <cell r="D2931">
            <v>1</v>
          </cell>
          <cell r="E2931">
            <v>0</v>
          </cell>
          <cell r="H2931">
            <v>5</v>
          </cell>
          <cell r="I2931" t="str">
            <v>3x</v>
          </cell>
        </row>
        <row r="2932">
          <cell r="D2932">
            <v>1</v>
          </cell>
          <cell r="E2932">
            <v>0</v>
          </cell>
          <cell r="H2932">
            <v>5</v>
          </cell>
          <cell r="I2932" t="str">
            <v>3x</v>
          </cell>
        </row>
        <row r="2933">
          <cell r="D2933">
            <v>1</v>
          </cell>
          <cell r="E2933">
            <v>0</v>
          </cell>
          <cell r="H2933">
            <v>5</v>
          </cell>
          <cell r="I2933" t="str">
            <v>3x</v>
          </cell>
        </row>
        <row r="2934">
          <cell r="D2934">
            <v>1</v>
          </cell>
          <cell r="E2934">
            <v>0</v>
          </cell>
          <cell r="H2934">
            <v>5</v>
          </cell>
          <cell r="I2934" t="str">
            <v>1x</v>
          </cell>
        </row>
        <row r="2935">
          <cell r="D2935">
            <v>2</v>
          </cell>
          <cell r="E2935">
            <v>0</v>
          </cell>
          <cell r="H2935">
            <v>5</v>
          </cell>
          <cell r="I2935" t="str">
            <v>1x</v>
          </cell>
        </row>
        <row r="2936">
          <cell r="D2936">
            <v>2</v>
          </cell>
          <cell r="E2936">
            <v>0</v>
          </cell>
          <cell r="H2936">
            <v>5</v>
          </cell>
          <cell r="I2936" t="str">
            <v>1x</v>
          </cell>
        </row>
        <row r="2937">
          <cell r="D2937">
            <v>2</v>
          </cell>
          <cell r="E2937">
            <v>0</v>
          </cell>
          <cell r="H2937">
            <v>5</v>
          </cell>
          <cell r="I2937" t="str">
            <v>1x</v>
          </cell>
        </row>
        <row r="2938">
          <cell r="D2938">
            <v>2</v>
          </cell>
          <cell r="E2938">
            <v>0</v>
          </cell>
          <cell r="H2938">
            <v>5</v>
          </cell>
          <cell r="I2938" t="str">
            <v>1x</v>
          </cell>
        </row>
        <row r="2939">
          <cell r="D2939">
            <v>1</v>
          </cell>
          <cell r="E2939">
            <v>0</v>
          </cell>
          <cell r="H2939">
            <v>5</v>
          </cell>
          <cell r="I2939" t="str">
            <v>1x</v>
          </cell>
        </row>
        <row r="2940">
          <cell r="D2940">
            <v>2</v>
          </cell>
          <cell r="E2940">
            <v>0</v>
          </cell>
          <cell r="H2940">
            <v>5</v>
          </cell>
          <cell r="I2940" t="str">
            <v>1x</v>
          </cell>
        </row>
        <row r="2941">
          <cell r="D2941">
            <v>1</v>
          </cell>
          <cell r="E2941">
            <v>0</v>
          </cell>
          <cell r="H2941">
            <v>5</v>
          </cell>
          <cell r="I2941" t="str">
            <v>1x</v>
          </cell>
        </row>
        <row r="2942">
          <cell r="D2942">
            <v>1</v>
          </cell>
          <cell r="E2942">
            <v>0</v>
          </cell>
          <cell r="H2942">
            <v>5</v>
          </cell>
          <cell r="I2942" t="str">
            <v>1x</v>
          </cell>
        </row>
        <row r="2943">
          <cell r="D2943">
            <v>1</v>
          </cell>
          <cell r="E2943">
            <v>0</v>
          </cell>
          <cell r="H2943">
            <v>5</v>
          </cell>
          <cell r="I2943" t="str">
            <v>1x</v>
          </cell>
        </row>
        <row r="2944">
          <cell r="D2944">
            <v>1</v>
          </cell>
          <cell r="E2944">
            <v>0</v>
          </cell>
          <cell r="H2944">
            <v>5</v>
          </cell>
          <cell r="I2944" t="str">
            <v>1x</v>
          </cell>
        </row>
        <row r="2945">
          <cell r="D2945">
            <v>1</v>
          </cell>
          <cell r="E2945">
            <v>0</v>
          </cell>
          <cell r="H2945">
            <v>5</v>
          </cell>
          <cell r="I2945" t="str">
            <v>1x</v>
          </cell>
        </row>
        <row r="2946">
          <cell r="D2946">
            <v>1</v>
          </cell>
          <cell r="E2946">
            <v>0</v>
          </cell>
          <cell r="H2946">
            <v>5</v>
          </cell>
          <cell r="I2946" t="str">
            <v>1x</v>
          </cell>
        </row>
        <row r="2947">
          <cell r="D2947">
            <v>1</v>
          </cell>
          <cell r="E2947">
            <v>0</v>
          </cell>
          <cell r="H2947">
            <v>5</v>
          </cell>
          <cell r="I2947" t="str">
            <v>1x</v>
          </cell>
        </row>
        <row r="2948">
          <cell r="D2948">
            <v>2</v>
          </cell>
          <cell r="E2948">
            <v>0</v>
          </cell>
          <cell r="H2948">
            <v>5</v>
          </cell>
          <cell r="I2948" t="str">
            <v>1x</v>
          </cell>
        </row>
        <row r="2949">
          <cell r="D2949">
            <v>2</v>
          </cell>
          <cell r="E2949">
            <v>0</v>
          </cell>
          <cell r="H2949">
            <v>5</v>
          </cell>
          <cell r="I2949" t="str">
            <v>1x</v>
          </cell>
        </row>
        <row r="2950">
          <cell r="D2950">
            <v>1</v>
          </cell>
          <cell r="E2950">
            <v>0</v>
          </cell>
          <cell r="H2950">
            <v>5</v>
          </cell>
          <cell r="I2950" t="str">
            <v>1x</v>
          </cell>
        </row>
        <row r="2951">
          <cell r="D2951">
            <v>1</v>
          </cell>
          <cell r="E2951">
            <v>0</v>
          </cell>
          <cell r="H2951">
            <v>5</v>
          </cell>
          <cell r="I2951" t="str">
            <v>1x</v>
          </cell>
        </row>
        <row r="2952">
          <cell r="D2952">
            <v>2</v>
          </cell>
          <cell r="E2952">
            <v>0</v>
          </cell>
          <cell r="H2952">
            <v>5</v>
          </cell>
          <cell r="I2952" t="str">
            <v>1x</v>
          </cell>
        </row>
        <row r="2953">
          <cell r="D2953">
            <v>2</v>
          </cell>
          <cell r="E2953">
            <v>0</v>
          </cell>
          <cell r="H2953">
            <v>5</v>
          </cell>
          <cell r="I2953" t="str">
            <v>1x</v>
          </cell>
        </row>
        <row r="2954">
          <cell r="D2954">
            <v>2</v>
          </cell>
          <cell r="E2954">
            <v>0</v>
          </cell>
          <cell r="H2954">
            <v>5</v>
          </cell>
          <cell r="I2954" t="str">
            <v>1x</v>
          </cell>
        </row>
        <row r="2955">
          <cell r="D2955">
            <v>1</v>
          </cell>
          <cell r="E2955">
            <v>0</v>
          </cell>
          <cell r="H2955">
            <v>5</v>
          </cell>
          <cell r="I2955" t="str">
            <v>1x</v>
          </cell>
        </row>
        <row r="2956">
          <cell r="D2956">
            <v>1</v>
          </cell>
          <cell r="E2956">
            <v>0</v>
          </cell>
          <cell r="H2956">
            <v>5</v>
          </cell>
          <cell r="I2956" t="str">
            <v>1x</v>
          </cell>
        </row>
        <row r="2957">
          <cell r="D2957">
            <v>1</v>
          </cell>
          <cell r="E2957">
            <v>0</v>
          </cell>
          <cell r="H2957">
            <v>5</v>
          </cell>
          <cell r="I2957" t="str">
            <v>1x</v>
          </cell>
        </row>
        <row r="2958">
          <cell r="D2958">
            <v>2</v>
          </cell>
          <cell r="E2958">
            <v>0</v>
          </cell>
          <cell r="H2958">
            <v>5</v>
          </cell>
          <cell r="I2958" t="str">
            <v>1x</v>
          </cell>
        </row>
        <row r="2959">
          <cell r="D2959">
            <v>1</v>
          </cell>
          <cell r="E2959">
            <v>0</v>
          </cell>
          <cell r="H2959">
            <v>5</v>
          </cell>
          <cell r="I2959" t="str">
            <v>1x</v>
          </cell>
        </row>
        <row r="2960">
          <cell r="D2960">
            <v>1</v>
          </cell>
          <cell r="E2960">
            <v>0</v>
          </cell>
          <cell r="H2960">
            <v>5</v>
          </cell>
          <cell r="I2960" t="str">
            <v>1x</v>
          </cell>
        </row>
        <row r="2961">
          <cell r="D2961">
            <v>1</v>
          </cell>
          <cell r="E2961">
            <v>0</v>
          </cell>
          <cell r="H2961">
            <v>5</v>
          </cell>
          <cell r="I2961" t="str">
            <v>1x</v>
          </cell>
        </row>
        <row r="2962">
          <cell r="D2962">
            <v>1</v>
          </cell>
          <cell r="E2962">
            <v>0</v>
          </cell>
          <cell r="H2962">
            <v>5</v>
          </cell>
          <cell r="I2962" t="str">
            <v>1x</v>
          </cell>
        </row>
        <row r="2963">
          <cell r="D2963">
            <v>2</v>
          </cell>
          <cell r="E2963">
            <v>0</v>
          </cell>
          <cell r="H2963">
            <v>5</v>
          </cell>
          <cell r="I2963" t="str">
            <v>1x</v>
          </cell>
        </row>
        <row r="2964">
          <cell r="D2964">
            <v>1</v>
          </cell>
          <cell r="E2964">
            <v>0</v>
          </cell>
          <cell r="H2964">
            <v>5</v>
          </cell>
          <cell r="I2964" t="str">
            <v>1x</v>
          </cell>
        </row>
        <row r="2965">
          <cell r="D2965">
            <v>2</v>
          </cell>
          <cell r="E2965">
            <v>0</v>
          </cell>
          <cell r="H2965">
            <v>5</v>
          </cell>
          <cell r="I2965" t="str">
            <v>1x</v>
          </cell>
        </row>
        <row r="2966">
          <cell r="D2966">
            <v>2</v>
          </cell>
          <cell r="E2966">
            <v>0</v>
          </cell>
          <cell r="H2966">
            <v>5</v>
          </cell>
          <cell r="I2966" t="str">
            <v>1x</v>
          </cell>
        </row>
        <row r="2967">
          <cell r="D2967">
            <v>1</v>
          </cell>
          <cell r="E2967">
            <v>0</v>
          </cell>
          <cell r="H2967">
            <v>5</v>
          </cell>
          <cell r="I2967" t="str">
            <v>1x</v>
          </cell>
        </row>
        <row r="2968">
          <cell r="D2968">
            <v>2</v>
          </cell>
          <cell r="E2968">
            <v>0</v>
          </cell>
          <cell r="H2968">
            <v>5</v>
          </cell>
          <cell r="I2968" t="str">
            <v>1x</v>
          </cell>
        </row>
        <row r="2969">
          <cell r="D2969">
            <v>1</v>
          </cell>
          <cell r="E2969">
            <v>0</v>
          </cell>
          <cell r="H2969">
            <v>5</v>
          </cell>
          <cell r="I2969" t="str">
            <v>1x</v>
          </cell>
        </row>
        <row r="2970">
          <cell r="D2970">
            <v>1</v>
          </cell>
          <cell r="E2970">
            <v>0</v>
          </cell>
          <cell r="H2970">
            <v>5</v>
          </cell>
          <cell r="I2970" t="str">
            <v>1x</v>
          </cell>
        </row>
        <row r="2971">
          <cell r="D2971">
            <v>1</v>
          </cell>
          <cell r="E2971">
            <v>0</v>
          </cell>
          <cell r="H2971">
            <v>5</v>
          </cell>
          <cell r="I2971" t="str">
            <v>1x</v>
          </cell>
        </row>
        <row r="2972">
          <cell r="D2972">
            <v>2</v>
          </cell>
          <cell r="E2972">
            <v>0</v>
          </cell>
          <cell r="H2972">
            <v>5</v>
          </cell>
          <cell r="I2972" t="str">
            <v>1x</v>
          </cell>
        </row>
        <row r="2973">
          <cell r="D2973">
            <v>1</v>
          </cell>
          <cell r="E2973">
            <v>0</v>
          </cell>
          <cell r="H2973">
            <v>5</v>
          </cell>
          <cell r="I2973" t="str">
            <v>1x</v>
          </cell>
        </row>
        <row r="2974">
          <cell r="D2974">
            <v>1</v>
          </cell>
          <cell r="E2974">
            <v>0</v>
          </cell>
          <cell r="H2974">
            <v>5</v>
          </cell>
          <cell r="I2974" t="str">
            <v>1x</v>
          </cell>
        </row>
        <row r="2975">
          <cell r="D2975">
            <v>1</v>
          </cell>
          <cell r="E2975">
            <v>0</v>
          </cell>
          <cell r="H2975">
            <v>5</v>
          </cell>
          <cell r="I2975" t="str">
            <v>1x</v>
          </cell>
        </row>
        <row r="2976">
          <cell r="D2976">
            <v>1</v>
          </cell>
          <cell r="E2976">
            <v>0</v>
          </cell>
          <cell r="H2976">
            <v>5</v>
          </cell>
          <cell r="I2976" t="str">
            <v>1x</v>
          </cell>
        </row>
        <row r="2977">
          <cell r="D2977">
            <v>1</v>
          </cell>
          <cell r="E2977">
            <v>0</v>
          </cell>
          <cell r="H2977">
            <v>5</v>
          </cell>
          <cell r="I2977" t="str">
            <v>1x</v>
          </cell>
        </row>
        <row r="2978">
          <cell r="D2978">
            <v>1</v>
          </cell>
          <cell r="E2978">
            <v>0</v>
          </cell>
          <cell r="H2978">
            <v>5</v>
          </cell>
          <cell r="I2978" t="str">
            <v>1x</v>
          </cell>
        </row>
        <row r="2979">
          <cell r="D2979">
            <v>1</v>
          </cell>
          <cell r="E2979">
            <v>0</v>
          </cell>
          <cell r="H2979">
            <v>5</v>
          </cell>
          <cell r="I2979" t="str">
            <v>1x</v>
          </cell>
        </row>
        <row r="2980">
          <cell r="D2980">
            <v>1</v>
          </cell>
          <cell r="E2980">
            <v>0</v>
          </cell>
          <cell r="H2980">
            <v>5</v>
          </cell>
          <cell r="I2980" t="str">
            <v>1x</v>
          </cell>
        </row>
        <row r="2981">
          <cell r="D2981">
            <v>1</v>
          </cell>
          <cell r="E2981">
            <v>0</v>
          </cell>
          <cell r="H2981">
            <v>5</v>
          </cell>
          <cell r="I2981" t="str">
            <v>1x</v>
          </cell>
        </row>
        <row r="2982">
          <cell r="D2982">
            <v>2</v>
          </cell>
          <cell r="E2982">
            <v>0</v>
          </cell>
          <cell r="H2982">
            <v>5</v>
          </cell>
          <cell r="I2982" t="str">
            <v>1x</v>
          </cell>
        </row>
        <row r="2983">
          <cell r="D2983">
            <v>2</v>
          </cell>
          <cell r="E2983">
            <v>0</v>
          </cell>
          <cell r="H2983">
            <v>5</v>
          </cell>
          <cell r="I2983" t="str">
            <v>1x</v>
          </cell>
        </row>
        <row r="2984">
          <cell r="D2984">
            <v>2</v>
          </cell>
          <cell r="E2984">
            <v>0</v>
          </cell>
          <cell r="H2984">
            <v>5</v>
          </cell>
          <cell r="I2984" t="str">
            <v>1x</v>
          </cell>
        </row>
        <row r="2985">
          <cell r="D2985">
            <v>2</v>
          </cell>
          <cell r="E2985">
            <v>0</v>
          </cell>
          <cell r="H2985">
            <v>5</v>
          </cell>
          <cell r="I2985" t="str">
            <v>1x</v>
          </cell>
        </row>
        <row r="2986">
          <cell r="D2986">
            <v>1</v>
          </cell>
          <cell r="E2986">
            <v>0</v>
          </cell>
          <cell r="H2986">
            <v>5</v>
          </cell>
          <cell r="I2986" t="str">
            <v>1x</v>
          </cell>
        </row>
        <row r="2987">
          <cell r="D2987">
            <v>1</v>
          </cell>
          <cell r="E2987">
            <v>0</v>
          </cell>
          <cell r="H2987">
            <v>5</v>
          </cell>
          <cell r="I2987" t="str">
            <v>1x</v>
          </cell>
        </row>
        <row r="2988">
          <cell r="D2988">
            <v>1</v>
          </cell>
          <cell r="E2988">
            <v>0</v>
          </cell>
          <cell r="H2988">
            <v>5</v>
          </cell>
          <cell r="I2988" t="str">
            <v>1x</v>
          </cell>
        </row>
        <row r="2989">
          <cell r="D2989">
            <v>1</v>
          </cell>
          <cell r="E2989">
            <v>0</v>
          </cell>
          <cell r="H2989">
            <v>5</v>
          </cell>
          <cell r="I2989" t="str">
            <v>1x</v>
          </cell>
        </row>
        <row r="2990">
          <cell r="D2990">
            <v>1</v>
          </cell>
          <cell r="E2990">
            <v>0</v>
          </cell>
          <cell r="H2990">
            <v>5</v>
          </cell>
          <cell r="I2990" t="str">
            <v>1x</v>
          </cell>
        </row>
        <row r="2991">
          <cell r="D2991">
            <v>1</v>
          </cell>
          <cell r="E2991">
            <v>0</v>
          </cell>
          <cell r="H2991">
            <v>5</v>
          </cell>
          <cell r="I2991" t="str">
            <v>1x</v>
          </cell>
        </row>
        <row r="2992">
          <cell r="D2992">
            <v>1</v>
          </cell>
          <cell r="E2992">
            <v>0</v>
          </cell>
          <cell r="H2992">
            <v>5</v>
          </cell>
          <cell r="I2992" t="str">
            <v>1x</v>
          </cell>
        </row>
        <row r="2993">
          <cell r="D2993">
            <v>1</v>
          </cell>
          <cell r="E2993">
            <v>0</v>
          </cell>
          <cell r="H2993">
            <v>5</v>
          </cell>
          <cell r="I2993" t="str">
            <v>1x</v>
          </cell>
        </row>
        <row r="2994">
          <cell r="D2994">
            <v>1</v>
          </cell>
          <cell r="E2994">
            <v>0</v>
          </cell>
          <cell r="H2994">
            <v>5</v>
          </cell>
          <cell r="I2994" t="str">
            <v>1x</v>
          </cell>
        </row>
        <row r="2995">
          <cell r="D2995">
            <v>1</v>
          </cell>
          <cell r="E2995">
            <v>0</v>
          </cell>
          <cell r="H2995">
            <v>5</v>
          </cell>
          <cell r="I2995" t="str">
            <v>1x</v>
          </cell>
        </row>
        <row r="2996">
          <cell r="D2996">
            <v>1</v>
          </cell>
          <cell r="E2996">
            <v>0</v>
          </cell>
          <cell r="H2996">
            <v>5</v>
          </cell>
          <cell r="I2996" t="str">
            <v>1x</v>
          </cell>
        </row>
        <row r="2997">
          <cell r="D2997">
            <v>1</v>
          </cell>
          <cell r="E2997">
            <v>0</v>
          </cell>
          <cell r="H2997">
            <v>5</v>
          </cell>
          <cell r="I2997" t="str">
            <v>1x</v>
          </cell>
        </row>
        <row r="2998">
          <cell r="D2998">
            <v>1</v>
          </cell>
          <cell r="E2998">
            <v>0</v>
          </cell>
          <cell r="H2998">
            <v>5</v>
          </cell>
          <cell r="I2998" t="str">
            <v>1x</v>
          </cell>
        </row>
        <row r="2999">
          <cell r="D2999">
            <v>1</v>
          </cell>
          <cell r="E2999">
            <v>0</v>
          </cell>
          <cell r="H2999">
            <v>5</v>
          </cell>
          <cell r="I2999" t="str">
            <v>1x</v>
          </cell>
        </row>
        <row r="3000">
          <cell r="D3000">
            <v>1</v>
          </cell>
          <cell r="E3000">
            <v>0</v>
          </cell>
          <cell r="H3000">
            <v>5</v>
          </cell>
          <cell r="I3000" t="str">
            <v>1x</v>
          </cell>
        </row>
        <row r="3001">
          <cell r="D3001">
            <v>1</v>
          </cell>
          <cell r="E3001">
            <v>0</v>
          </cell>
          <cell r="H3001">
            <v>5</v>
          </cell>
          <cell r="I3001" t="str">
            <v>1x</v>
          </cell>
        </row>
        <row r="3002">
          <cell r="D3002">
            <v>1</v>
          </cell>
          <cell r="E3002">
            <v>0</v>
          </cell>
          <cell r="H3002">
            <v>5</v>
          </cell>
          <cell r="I3002" t="str">
            <v>1x</v>
          </cell>
        </row>
        <row r="3003">
          <cell r="D3003">
            <v>1</v>
          </cell>
          <cell r="E3003">
            <v>0</v>
          </cell>
          <cell r="H3003">
            <v>5</v>
          </cell>
          <cell r="I3003" t="str">
            <v>1x</v>
          </cell>
        </row>
        <row r="3004">
          <cell r="D3004">
            <v>1</v>
          </cell>
          <cell r="E3004">
            <v>0</v>
          </cell>
          <cell r="H3004">
            <v>5</v>
          </cell>
          <cell r="I3004" t="str">
            <v>1x</v>
          </cell>
        </row>
        <row r="3005">
          <cell r="D3005">
            <v>1</v>
          </cell>
          <cell r="E3005">
            <v>0</v>
          </cell>
          <cell r="H3005">
            <v>5</v>
          </cell>
          <cell r="I3005" t="str">
            <v>1x</v>
          </cell>
        </row>
        <row r="3006">
          <cell r="D3006">
            <v>1</v>
          </cell>
          <cell r="E3006">
            <v>0</v>
          </cell>
          <cell r="H3006">
            <v>5</v>
          </cell>
          <cell r="I3006" t="str">
            <v>1x</v>
          </cell>
        </row>
        <row r="3007">
          <cell r="D3007">
            <v>1</v>
          </cell>
          <cell r="E3007">
            <v>0</v>
          </cell>
          <cell r="H3007">
            <v>5</v>
          </cell>
          <cell r="I3007" t="str">
            <v>1x</v>
          </cell>
        </row>
        <row r="3008">
          <cell r="D3008">
            <v>1</v>
          </cell>
          <cell r="E3008">
            <v>0</v>
          </cell>
          <cell r="H3008">
            <v>5</v>
          </cell>
          <cell r="I3008" t="str">
            <v>1x</v>
          </cell>
        </row>
        <row r="3009">
          <cell r="D3009">
            <v>1</v>
          </cell>
          <cell r="E3009">
            <v>0</v>
          </cell>
          <cell r="H3009">
            <v>5</v>
          </cell>
          <cell r="I3009" t="str">
            <v>1x</v>
          </cell>
        </row>
        <row r="3010">
          <cell r="D3010">
            <v>1</v>
          </cell>
          <cell r="E3010">
            <v>0</v>
          </cell>
          <cell r="H3010">
            <v>5</v>
          </cell>
          <cell r="I3010" t="str">
            <v>1x</v>
          </cell>
        </row>
        <row r="3011">
          <cell r="D3011">
            <v>1</v>
          </cell>
          <cell r="E3011">
            <v>0</v>
          </cell>
          <cell r="H3011">
            <v>5</v>
          </cell>
          <cell r="I3011" t="str">
            <v>1x</v>
          </cell>
        </row>
        <row r="3012">
          <cell r="D3012">
            <v>1</v>
          </cell>
          <cell r="E3012">
            <v>0</v>
          </cell>
          <cell r="H3012">
            <v>5</v>
          </cell>
          <cell r="I3012" t="str">
            <v>1x</v>
          </cell>
        </row>
        <row r="3013">
          <cell r="D3013">
            <v>1</v>
          </cell>
          <cell r="E3013">
            <v>0</v>
          </cell>
          <cell r="H3013">
            <v>5</v>
          </cell>
          <cell r="I3013" t="str">
            <v>1x</v>
          </cell>
        </row>
        <row r="3014">
          <cell r="D3014">
            <v>2</v>
          </cell>
          <cell r="E3014">
            <v>0</v>
          </cell>
          <cell r="H3014">
            <v>5</v>
          </cell>
          <cell r="I3014" t="str">
            <v>1x</v>
          </cell>
        </row>
        <row r="3015">
          <cell r="D3015">
            <v>2</v>
          </cell>
          <cell r="E3015">
            <v>0</v>
          </cell>
          <cell r="H3015">
            <v>5</v>
          </cell>
          <cell r="I3015" t="str">
            <v>1x</v>
          </cell>
        </row>
        <row r="3016">
          <cell r="D3016">
            <v>1</v>
          </cell>
          <cell r="E3016">
            <v>0</v>
          </cell>
          <cell r="H3016">
            <v>5</v>
          </cell>
          <cell r="I3016" t="str">
            <v>1x</v>
          </cell>
        </row>
        <row r="3017">
          <cell r="D3017">
            <v>1</v>
          </cell>
          <cell r="E3017">
            <v>0</v>
          </cell>
          <cell r="H3017">
            <v>5</v>
          </cell>
          <cell r="I3017" t="str">
            <v>1x</v>
          </cell>
        </row>
        <row r="3018">
          <cell r="D3018">
            <v>2</v>
          </cell>
          <cell r="E3018">
            <v>0</v>
          </cell>
          <cell r="H3018">
            <v>5</v>
          </cell>
          <cell r="I3018" t="str">
            <v>2x</v>
          </cell>
        </row>
        <row r="3019">
          <cell r="D3019">
            <v>1</v>
          </cell>
          <cell r="E3019">
            <v>0</v>
          </cell>
          <cell r="H3019">
            <v>5</v>
          </cell>
          <cell r="I3019" t="str">
            <v>1x</v>
          </cell>
        </row>
        <row r="3020">
          <cell r="D3020">
            <v>1</v>
          </cell>
          <cell r="E3020">
            <v>0</v>
          </cell>
          <cell r="H3020">
            <v>5</v>
          </cell>
          <cell r="I3020" t="str">
            <v>1x</v>
          </cell>
        </row>
        <row r="3021">
          <cell r="D3021">
            <v>1</v>
          </cell>
          <cell r="E3021">
            <v>0</v>
          </cell>
          <cell r="H3021">
            <v>5</v>
          </cell>
          <cell r="I3021" t="str">
            <v>1x</v>
          </cell>
        </row>
        <row r="3022">
          <cell r="D3022">
            <v>1</v>
          </cell>
          <cell r="E3022">
            <v>0</v>
          </cell>
          <cell r="H3022">
            <v>5</v>
          </cell>
          <cell r="I3022" t="str">
            <v>1x</v>
          </cell>
        </row>
        <row r="3023">
          <cell r="D3023">
            <v>1</v>
          </cell>
          <cell r="E3023">
            <v>0</v>
          </cell>
          <cell r="H3023">
            <v>5</v>
          </cell>
          <cell r="I3023" t="str">
            <v>1x</v>
          </cell>
        </row>
        <row r="3024">
          <cell r="D3024">
            <v>1</v>
          </cell>
          <cell r="E3024">
            <v>0</v>
          </cell>
          <cell r="H3024">
            <v>5</v>
          </cell>
          <cell r="I3024" t="str">
            <v>1x</v>
          </cell>
        </row>
        <row r="3025">
          <cell r="D3025">
            <v>1</v>
          </cell>
          <cell r="E3025">
            <v>0</v>
          </cell>
          <cell r="H3025">
            <v>5</v>
          </cell>
          <cell r="I3025" t="str">
            <v>1x</v>
          </cell>
        </row>
        <row r="3026">
          <cell r="D3026">
            <v>1</v>
          </cell>
          <cell r="E3026">
            <v>0</v>
          </cell>
          <cell r="H3026">
            <v>5</v>
          </cell>
          <cell r="I3026" t="str">
            <v>1x</v>
          </cell>
        </row>
        <row r="3027">
          <cell r="D3027">
            <v>1</v>
          </cell>
          <cell r="E3027">
            <v>0</v>
          </cell>
          <cell r="H3027">
            <v>5</v>
          </cell>
          <cell r="I3027" t="str">
            <v>1x</v>
          </cell>
        </row>
        <row r="3028">
          <cell r="D3028">
            <v>1</v>
          </cell>
          <cell r="E3028">
            <v>0</v>
          </cell>
          <cell r="H3028">
            <v>5</v>
          </cell>
          <cell r="I3028" t="str">
            <v>1x</v>
          </cell>
        </row>
        <row r="3029">
          <cell r="D3029">
            <v>1</v>
          </cell>
          <cell r="E3029">
            <v>0</v>
          </cell>
          <cell r="H3029">
            <v>5</v>
          </cell>
          <cell r="I3029" t="str">
            <v>1x</v>
          </cell>
        </row>
        <row r="3030">
          <cell r="D3030">
            <v>1</v>
          </cell>
          <cell r="E3030">
            <v>0</v>
          </cell>
          <cell r="H3030">
            <v>5</v>
          </cell>
          <cell r="I3030" t="str">
            <v>1x</v>
          </cell>
        </row>
        <row r="3031">
          <cell r="D3031">
            <v>1</v>
          </cell>
          <cell r="E3031">
            <v>0</v>
          </cell>
          <cell r="H3031">
            <v>5</v>
          </cell>
          <cell r="I3031" t="str">
            <v>1x</v>
          </cell>
        </row>
        <row r="3032">
          <cell r="D3032">
            <v>1</v>
          </cell>
          <cell r="E3032">
            <v>0</v>
          </cell>
          <cell r="H3032">
            <v>5</v>
          </cell>
          <cell r="I3032" t="str">
            <v>1x</v>
          </cell>
        </row>
        <row r="3033">
          <cell r="D3033">
            <v>1</v>
          </cell>
          <cell r="E3033">
            <v>0</v>
          </cell>
          <cell r="H3033">
            <v>5</v>
          </cell>
          <cell r="I3033" t="str">
            <v>1x</v>
          </cell>
        </row>
        <row r="3034">
          <cell r="D3034">
            <v>1</v>
          </cell>
          <cell r="E3034">
            <v>0</v>
          </cell>
          <cell r="H3034">
            <v>5</v>
          </cell>
          <cell r="I3034" t="str">
            <v>1x</v>
          </cell>
        </row>
        <row r="3035">
          <cell r="D3035">
            <v>1</v>
          </cell>
          <cell r="E3035">
            <v>0</v>
          </cell>
          <cell r="H3035">
            <v>5</v>
          </cell>
          <cell r="I3035" t="str">
            <v>1x</v>
          </cell>
        </row>
        <row r="3036">
          <cell r="D3036">
            <v>1</v>
          </cell>
          <cell r="E3036">
            <v>0</v>
          </cell>
          <cell r="H3036">
            <v>5</v>
          </cell>
          <cell r="I3036" t="str">
            <v>1x</v>
          </cell>
        </row>
        <row r="3037">
          <cell r="D3037">
            <v>1</v>
          </cell>
          <cell r="E3037">
            <v>0</v>
          </cell>
          <cell r="H3037">
            <v>5</v>
          </cell>
          <cell r="I3037" t="str">
            <v>1x</v>
          </cell>
        </row>
        <row r="3038">
          <cell r="D3038">
            <v>1</v>
          </cell>
          <cell r="E3038">
            <v>0</v>
          </cell>
          <cell r="H3038">
            <v>5</v>
          </cell>
          <cell r="I3038" t="str">
            <v>1x</v>
          </cell>
        </row>
        <row r="3039">
          <cell r="D3039">
            <v>1</v>
          </cell>
          <cell r="E3039">
            <v>0</v>
          </cell>
          <cell r="H3039">
            <v>5</v>
          </cell>
          <cell r="I3039" t="str">
            <v>1x</v>
          </cell>
        </row>
        <row r="3040">
          <cell r="D3040">
            <v>1</v>
          </cell>
          <cell r="E3040">
            <v>0</v>
          </cell>
          <cell r="H3040">
            <v>5</v>
          </cell>
          <cell r="I3040" t="str">
            <v>1x</v>
          </cell>
        </row>
        <row r="3041">
          <cell r="D3041">
            <v>1</v>
          </cell>
          <cell r="E3041">
            <v>0</v>
          </cell>
          <cell r="H3041">
            <v>5</v>
          </cell>
          <cell r="I3041" t="str">
            <v>1x</v>
          </cell>
        </row>
        <row r="3042">
          <cell r="D3042">
            <v>1</v>
          </cell>
          <cell r="E3042">
            <v>0</v>
          </cell>
          <cell r="H3042">
            <v>5</v>
          </cell>
          <cell r="I3042" t="str">
            <v>1x</v>
          </cell>
        </row>
        <row r="3043">
          <cell r="D3043">
            <v>1</v>
          </cell>
          <cell r="E3043">
            <v>0</v>
          </cell>
          <cell r="H3043">
            <v>5</v>
          </cell>
          <cell r="I3043" t="str">
            <v>1x</v>
          </cell>
        </row>
        <row r="3044">
          <cell r="D3044">
            <v>1</v>
          </cell>
          <cell r="E3044">
            <v>0</v>
          </cell>
          <cell r="H3044">
            <v>5</v>
          </cell>
          <cell r="I3044" t="str">
            <v>1x</v>
          </cell>
        </row>
        <row r="3045">
          <cell r="D3045">
            <v>1</v>
          </cell>
          <cell r="E3045">
            <v>0</v>
          </cell>
          <cell r="H3045">
            <v>5</v>
          </cell>
          <cell r="I3045" t="str">
            <v>1x</v>
          </cell>
        </row>
        <row r="3046">
          <cell r="D3046">
            <v>1</v>
          </cell>
          <cell r="E3046">
            <v>0</v>
          </cell>
          <cell r="H3046">
            <v>5</v>
          </cell>
          <cell r="I3046" t="str">
            <v>1x</v>
          </cell>
        </row>
        <row r="3047">
          <cell r="D3047">
            <v>1</v>
          </cell>
          <cell r="E3047">
            <v>0</v>
          </cell>
          <cell r="H3047">
            <v>5</v>
          </cell>
          <cell r="I3047" t="str">
            <v>1x</v>
          </cell>
        </row>
        <row r="3048">
          <cell r="D3048">
            <v>1</v>
          </cell>
          <cell r="E3048">
            <v>0</v>
          </cell>
          <cell r="H3048">
            <v>5</v>
          </cell>
          <cell r="I3048" t="str">
            <v>1x</v>
          </cell>
        </row>
        <row r="3049">
          <cell r="D3049">
            <v>1</v>
          </cell>
          <cell r="E3049">
            <v>0</v>
          </cell>
          <cell r="H3049">
            <v>5</v>
          </cell>
          <cell r="I3049" t="str">
            <v>1x</v>
          </cell>
        </row>
        <row r="3050">
          <cell r="D3050">
            <v>1</v>
          </cell>
          <cell r="E3050">
            <v>0</v>
          </cell>
          <cell r="H3050">
            <v>5</v>
          </cell>
          <cell r="I3050" t="str">
            <v>1x</v>
          </cell>
        </row>
        <row r="3051">
          <cell r="D3051">
            <v>1</v>
          </cell>
          <cell r="E3051">
            <v>0</v>
          </cell>
          <cell r="H3051">
            <v>5</v>
          </cell>
          <cell r="I3051" t="str">
            <v>1x</v>
          </cell>
        </row>
        <row r="3052">
          <cell r="D3052">
            <v>1</v>
          </cell>
          <cell r="E3052">
            <v>0</v>
          </cell>
          <cell r="H3052">
            <v>5</v>
          </cell>
          <cell r="I3052" t="str">
            <v>1x</v>
          </cell>
        </row>
        <row r="3053">
          <cell r="D3053">
            <v>1</v>
          </cell>
          <cell r="E3053">
            <v>0</v>
          </cell>
          <cell r="H3053">
            <v>5</v>
          </cell>
          <cell r="I3053" t="str">
            <v>1x</v>
          </cell>
        </row>
        <row r="3054">
          <cell r="D3054">
            <v>1</v>
          </cell>
          <cell r="E3054">
            <v>0</v>
          </cell>
          <cell r="H3054">
            <v>5</v>
          </cell>
          <cell r="I3054" t="str">
            <v>1x</v>
          </cell>
        </row>
        <row r="3055">
          <cell r="D3055">
            <v>1</v>
          </cell>
          <cell r="E3055">
            <v>0</v>
          </cell>
          <cell r="H3055">
            <v>5</v>
          </cell>
          <cell r="I3055" t="str">
            <v>1x</v>
          </cell>
        </row>
        <row r="3056">
          <cell r="D3056">
            <v>1</v>
          </cell>
          <cell r="E3056">
            <v>0</v>
          </cell>
          <cell r="H3056">
            <v>5</v>
          </cell>
          <cell r="I3056" t="str">
            <v>1x</v>
          </cell>
        </row>
        <row r="3057">
          <cell r="D3057">
            <v>1</v>
          </cell>
          <cell r="E3057">
            <v>0</v>
          </cell>
          <cell r="H3057">
            <v>5</v>
          </cell>
          <cell r="I3057" t="str">
            <v>1x</v>
          </cell>
        </row>
        <row r="3058">
          <cell r="D3058">
            <v>1</v>
          </cell>
          <cell r="E3058">
            <v>0</v>
          </cell>
          <cell r="H3058">
            <v>5</v>
          </cell>
          <cell r="I3058" t="str">
            <v>1x</v>
          </cell>
        </row>
        <row r="3059">
          <cell r="D3059">
            <v>1</v>
          </cell>
          <cell r="E3059">
            <v>0</v>
          </cell>
          <cell r="H3059">
            <v>5</v>
          </cell>
          <cell r="I3059" t="str">
            <v>1x</v>
          </cell>
        </row>
        <row r="3060">
          <cell r="D3060">
            <v>1</v>
          </cell>
          <cell r="E3060">
            <v>0</v>
          </cell>
          <cell r="H3060">
            <v>5</v>
          </cell>
          <cell r="I3060" t="str">
            <v>1x</v>
          </cell>
        </row>
        <row r="3061">
          <cell r="D3061">
            <v>1</v>
          </cell>
          <cell r="E3061">
            <v>0</v>
          </cell>
          <cell r="H3061">
            <v>5</v>
          </cell>
          <cell r="I3061" t="str">
            <v>1x</v>
          </cell>
        </row>
        <row r="3062">
          <cell r="D3062">
            <v>1</v>
          </cell>
          <cell r="E3062">
            <v>0</v>
          </cell>
          <cell r="H3062">
            <v>5</v>
          </cell>
          <cell r="I3062" t="str">
            <v>1x</v>
          </cell>
        </row>
        <row r="3063">
          <cell r="D3063">
            <v>1</v>
          </cell>
          <cell r="E3063">
            <v>0</v>
          </cell>
          <cell r="H3063">
            <v>5</v>
          </cell>
          <cell r="I3063" t="str">
            <v>1x</v>
          </cell>
        </row>
        <row r="3064">
          <cell r="D3064">
            <v>1</v>
          </cell>
          <cell r="E3064">
            <v>0</v>
          </cell>
          <cell r="H3064">
            <v>5</v>
          </cell>
          <cell r="I3064" t="str">
            <v>1x</v>
          </cell>
        </row>
        <row r="3065">
          <cell r="D3065">
            <v>1</v>
          </cell>
          <cell r="E3065">
            <v>0</v>
          </cell>
          <cell r="H3065">
            <v>5</v>
          </cell>
          <cell r="I3065" t="str">
            <v>1x</v>
          </cell>
        </row>
        <row r="3066">
          <cell r="D3066">
            <v>1</v>
          </cell>
          <cell r="E3066">
            <v>0</v>
          </cell>
          <cell r="H3066">
            <v>5</v>
          </cell>
          <cell r="I3066" t="str">
            <v>1x</v>
          </cell>
        </row>
        <row r="3067">
          <cell r="D3067">
            <v>1</v>
          </cell>
          <cell r="E3067">
            <v>0</v>
          </cell>
          <cell r="H3067">
            <v>5</v>
          </cell>
          <cell r="I3067" t="str">
            <v>1x</v>
          </cell>
        </row>
        <row r="3068">
          <cell r="D3068">
            <v>1</v>
          </cell>
          <cell r="E3068">
            <v>0</v>
          </cell>
          <cell r="H3068">
            <v>5</v>
          </cell>
          <cell r="I3068" t="str">
            <v>1x</v>
          </cell>
        </row>
        <row r="3069">
          <cell r="D3069">
            <v>1</v>
          </cell>
          <cell r="E3069">
            <v>0</v>
          </cell>
          <cell r="H3069">
            <v>5</v>
          </cell>
          <cell r="I3069" t="str">
            <v>1x</v>
          </cell>
        </row>
        <row r="3070">
          <cell r="D3070">
            <v>1</v>
          </cell>
          <cell r="E3070">
            <v>0</v>
          </cell>
          <cell r="H3070">
            <v>5</v>
          </cell>
          <cell r="I3070" t="str">
            <v>1x</v>
          </cell>
        </row>
        <row r="3071">
          <cell r="D3071">
            <v>1</v>
          </cell>
          <cell r="E3071">
            <v>0</v>
          </cell>
          <cell r="H3071">
            <v>5</v>
          </cell>
          <cell r="I3071" t="str">
            <v>1x</v>
          </cell>
        </row>
        <row r="3072">
          <cell r="D3072">
            <v>1</v>
          </cell>
          <cell r="E3072">
            <v>0</v>
          </cell>
          <cell r="H3072">
            <v>5</v>
          </cell>
          <cell r="I3072" t="str">
            <v>1x</v>
          </cell>
        </row>
        <row r="3073">
          <cell r="D3073">
            <v>1</v>
          </cell>
          <cell r="E3073">
            <v>0</v>
          </cell>
          <cell r="H3073">
            <v>5</v>
          </cell>
          <cell r="I3073" t="str">
            <v>1x</v>
          </cell>
        </row>
        <row r="3074">
          <cell r="D3074">
            <v>1</v>
          </cell>
          <cell r="E3074">
            <v>0</v>
          </cell>
          <cell r="H3074">
            <v>5</v>
          </cell>
          <cell r="I3074" t="str">
            <v>1x</v>
          </cell>
        </row>
        <row r="3075">
          <cell r="D3075">
            <v>1</v>
          </cell>
          <cell r="E3075">
            <v>0</v>
          </cell>
          <cell r="H3075">
            <v>5</v>
          </cell>
          <cell r="I3075" t="str">
            <v>1x</v>
          </cell>
        </row>
        <row r="3076">
          <cell r="D3076">
            <v>1</v>
          </cell>
          <cell r="E3076">
            <v>0</v>
          </cell>
          <cell r="H3076">
            <v>5</v>
          </cell>
          <cell r="I3076" t="str">
            <v>1x</v>
          </cell>
        </row>
        <row r="3077">
          <cell r="D3077">
            <v>1</v>
          </cell>
          <cell r="E3077">
            <v>0</v>
          </cell>
          <cell r="H3077">
            <v>5</v>
          </cell>
          <cell r="I3077" t="str">
            <v>1x</v>
          </cell>
        </row>
        <row r="3078">
          <cell r="D3078">
            <v>1</v>
          </cell>
          <cell r="E3078">
            <v>0</v>
          </cell>
          <cell r="H3078">
            <v>5</v>
          </cell>
          <cell r="I3078" t="str">
            <v>1x</v>
          </cell>
        </row>
        <row r="3079">
          <cell r="D3079">
            <v>1</v>
          </cell>
          <cell r="E3079">
            <v>0</v>
          </cell>
          <cell r="H3079">
            <v>5</v>
          </cell>
          <cell r="I3079" t="str">
            <v>1x</v>
          </cell>
        </row>
        <row r="3080">
          <cell r="D3080">
            <v>1</v>
          </cell>
          <cell r="E3080">
            <v>0</v>
          </cell>
          <cell r="H3080">
            <v>5</v>
          </cell>
          <cell r="I3080" t="str">
            <v>1x</v>
          </cell>
        </row>
        <row r="3081">
          <cell r="D3081">
            <v>1</v>
          </cell>
          <cell r="E3081">
            <v>0</v>
          </cell>
          <cell r="H3081">
            <v>5</v>
          </cell>
          <cell r="I3081" t="str">
            <v>1x</v>
          </cell>
        </row>
        <row r="3082">
          <cell r="D3082">
            <v>1</v>
          </cell>
          <cell r="E3082">
            <v>0</v>
          </cell>
          <cell r="H3082">
            <v>5</v>
          </cell>
          <cell r="I3082" t="str">
            <v>1x</v>
          </cell>
        </row>
        <row r="3083">
          <cell r="D3083">
            <v>1</v>
          </cell>
          <cell r="E3083">
            <v>0</v>
          </cell>
          <cell r="H3083">
            <v>5</v>
          </cell>
          <cell r="I3083" t="str">
            <v>1x</v>
          </cell>
        </row>
        <row r="3084">
          <cell r="D3084">
            <v>1</v>
          </cell>
          <cell r="E3084">
            <v>0</v>
          </cell>
          <cell r="H3084">
            <v>5</v>
          </cell>
          <cell r="I3084" t="str">
            <v>1x</v>
          </cell>
        </row>
        <row r="3085">
          <cell r="D3085">
            <v>1</v>
          </cell>
          <cell r="E3085">
            <v>0</v>
          </cell>
          <cell r="H3085">
            <v>5</v>
          </cell>
          <cell r="I3085" t="str">
            <v>1x</v>
          </cell>
        </row>
        <row r="3086">
          <cell r="D3086">
            <v>1</v>
          </cell>
          <cell r="E3086">
            <v>0</v>
          </cell>
          <cell r="H3086">
            <v>5</v>
          </cell>
          <cell r="I3086" t="str">
            <v>1x</v>
          </cell>
        </row>
        <row r="3087">
          <cell r="D3087">
            <v>1</v>
          </cell>
          <cell r="E3087">
            <v>0</v>
          </cell>
          <cell r="H3087">
            <v>5</v>
          </cell>
          <cell r="I3087" t="str">
            <v>1x</v>
          </cell>
        </row>
        <row r="3088">
          <cell r="D3088">
            <v>1</v>
          </cell>
          <cell r="E3088">
            <v>0</v>
          </cell>
          <cell r="H3088">
            <v>5</v>
          </cell>
          <cell r="I3088" t="str">
            <v>1x</v>
          </cell>
        </row>
        <row r="3089">
          <cell r="D3089">
            <v>1</v>
          </cell>
          <cell r="E3089">
            <v>0</v>
          </cell>
          <cell r="H3089">
            <v>5</v>
          </cell>
          <cell r="I3089" t="str">
            <v>1x</v>
          </cell>
        </row>
        <row r="3090">
          <cell r="D3090">
            <v>1</v>
          </cell>
          <cell r="E3090">
            <v>0</v>
          </cell>
          <cell r="H3090">
            <v>5</v>
          </cell>
          <cell r="I3090" t="str">
            <v>1x</v>
          </cell>
        </row>
        <row r="3091">
          <cell r="D3091">
            <v>1</v>
          </cell>
          <cell r="E3091">
            <v>0</v>
          </cell>
          <cell r="H3091">
            <v>5</v>
          </cell>
          <cell r="I3091" t="str">
            <v>1x</v>
          </cell>
        </row>
        <row r="3092">
          <cell r="D3092">
            <v>1</v>
          </cell>
          <cell r="E3092">
            <v>0</v>
          </cell>
          <cell r="H3092">
            <v>5</v>
          </cell>
          <cell r="I3092" t="str">
            <v>1x</v>
          </cell>
        </row>
        <row r="3093">
          <cell r="D3093">
            <v>1</v>
          </cell>
          <cell r="E3093">
            <v>0</v>
          </cell>
          <cell r="H3093">
            <v>5</v>
          </cell>
          <cell r="I3093" t="str">
            <v>1x</v>
          </cell>
        </row>
        <row r="3094">
          <cell r="D3094">
            <v>1</v>
          </cell>
          <cell r="E3094">
            <v>0</v>
          </cell>
          <cell r="H3094">
            <v>5</v>
          </cell>
          <cell r="I3094" t="str">
            <v>1x</v>
          </cell>
        </row>
        <row r="3095">
          <cell r="D3095">
            <v>1</v>
          </cell>
          <cell r="E3095">
            <v>0</v>
          </cell>
          <cell r="H3095">
            <v>5</v>
          </cell>
          <cell r="I3095" t="str">
            <v>1x</v>
          </cell>
        </row>
        <row r="3096">
          <cell r="D3096">
            <v>1</v>
          </cell>
          <cell r="E3096">
            <v>0</v>
          </cell>
          <cell r="H3096">
            <v>5</v>
          </cell>
          <cell r="I3096" t="str">
            <v>1x</v>
          </cell>
        </row>
        <row r="3097">
          <cell r="D3097">
            <v>1</v>
          </cell>
          <cell r="E3097">
            <v>0</v>
          </cell>
          <cell r="H3097">
            <v>5</v>
          </cell>
          <cell r="I3097" t="str">
            <v>1x</v>
          </cell>
        </row>
        <row r="3098">
          <cell r="D3098">
            <v>0</v>
          </cell>
          <cell r="E3098">
            <v>0</v>
          </cell>
          <cell r="H3098">
            <v>5</v>
          </cell>
          <cell r="I3098" t="str">
            <v>1x</v>
          </cell>
        </row>
        <row r="3099">
          <cell r="D3099">
            <v>1</v>
          </cell>
          <cell r="E3099">
            <v>0</v>
          </cell>
          <cell r="H3099">
            <v>5</v>
          </cell>
          <cell r="I3099" t="str">
            <v>1x</v>
          </cell>
        </row>
        <row r="3100">
          <cell r="D3100">
            <v>1</v>
          </cell>
          <cell r="E3100">
            <v>0</v>
          </cell>
          <cell r="H3100">
            <v>5</v>
          </cell>
          <cell r="I3100" t="str">
            <v>1x</v>
          </cell>
        </row>
        <row r="3101">
          <cell r="D3101">
            <v>1</v>
          </cell>
          <cell r="E3101">
            <v>0</v>
          </cell>
          <cell r="H3101">
            <v>5</v>
          </cell>
          <cell r="I3101" t="str">
            <v>1x</v>
          </cell>
        </row>
        <row r="3102">
          <cell r="D3102">
            <v>1</v>
          </cell>
          <cell r="E3102">
            <v>0</v>
          </cell>
          <cell r="H3102">
            <v>5</v>
          </cell>
          <cell r="I3102" t="str">
            <v>1x</v>
          </cell>
        </row>
        <row r="3103">
          <cell r="D3103">
            <v>1</v>
          </cell>
          <cell r="E3103">
            <v>0</v>
          </cell>
          <cell r="H3103">
            <v>5</v>
          </cell>
          <cell r="I3103" t="str">
            <v>1x</v>
          </cell>
        </row>
        <row r="3104">
          <cell r="D3104">
            <v>1</v>
          </cell>
          <cell r="E3104">
            <v>0</v>
          </cell>
          <cell r="H3104">
            <v>5</v>
          </cell>
          <cell r="I3104" t="str">
            <v>1x</v>
          </cell>
        </row>
        <row r="3105">
          <cell r="D3105">
            <v>1</v>
          </cell>
          <cell r="E3105">
            <v>0</v>
          </cell>
          <cell r="H3105">
            <v>5</v>
          </cell>
          <cell r="I3105" t="str">
            <v>1x</v>
          </cell>
        </row>
        <row r="3106">
          <cell r="D3106">
            <v>1</v>
          </cell>
          <cell r="E3106">
            <v>0</v>
          </cell>
          <cell r="H3106">
            <v>5</v>
          </cell>
          <cell r="I3106" t="str">
            <v>1x</v>
          </cell>
        </row>
        <row r="3107">
          <cell r="D3107">
            <v>1</v>
          </cell>
          <cell r="E3107">
            <v>0</v>
          </cell>
          <cell r="H3107">
            <v>5</v>
          </cell>
          <cell r="I3107" t="str">
            <v>1x</v>
          </cell>
        </row>
        <row r="3108">
          <cell r="D3108">
            <v>1</v>
          </cell>
          <cell r="E3108">
            <v>0</v>
          </cell>
          <cell r="H3108">
            <v>5</v>
          </cell>
          <cell r="I3108" t="str">
            <v>1x</v>
          </cell>
        </row>
        <row r="3109">
          <cell r="D3109">
            <v>1</v>
          </cell>
          <cell r="E3109">
            <v>0</v>
          </cell>
          <cell r="H3109">
            <v>5</v>
          </cell>
          <cell r="I3109" t="str">
            <v>1x</v>
          </cell>
        </row>
        <row r="3110">
          <cell r="D3110">
            <v>1</v>
          </cell>
          <cell r="E3110">
            <v>0</v>
          </cell>
          <cell r="H3110">
            <v>5</v>
          </cell>
          <cell r="I3110" t="str">
            <v>1x</v>
          </cell>
        </row>
        <row r="3111">
          <cell r="D3111">
            <v>1</v>
          </cell>
          <cell r="E3111">
            <v>0</v>
          </cell>
          <cell r="H3111">
            <v>5</v>
          </cell>
          <cell r="I3111" t="str">
            <v>1x</v>
          </cell>
        </row>
        <row r="3112">
          <cell r="D3112">
            <v>1</v>
          </cell>
          <cell r="E3112">
            <v>0</v>
          </cell>
          <cell r="H3112">
            <v>5</v>
          </cell>
          <cell r="I3112" t="str">
            <v>2x</v>
          </cell>
        </row>
        <row r="3113">
          <cell r="D3113">
            <v>1</v>
          </cell>
          <cell r="E3113">
            <v>0</v>
          </cell>
          <cell r="H3113">
            <v>5</v>
          </cell>
          <cell r="I3113" t="str">
            <v>2x</v>
          </cell>
        </row>
        <row r="3114">
          <cell r="D3114">
            <v>1</v>
          </cell>
          <cell r="E3114">
            <v>0</v>
          </cell>
          <cell r="H3114">
            <v>5</v>
          </cell>
          <cell r="I3114" t="str">
            <v>2x</v>
          </cell>
        </row>
        <row r="3115">
          <cell r="D3115">
            <v>1</v>
          </cell>
          <cell r="E3115">
            <v>0</v>
          </cell>
          <cell r="H3115">
            <v>5</v>
          </cell>
          <cell r="I3115" t="str">
            <v>1x</v>
          </cell>
        </row>
        <row r="3116">
          <cell r="D3116">
            <v>1</v>
          </cell>
          <cell r="E3116">
            <v>0</v>
          </cell>
          <cell r="H3116">
            <v>5</v>
          </cell>
          <cell r="I3116" t="str">
            <v>1x</v>
          </cell>
        </row>
        <row r="3117">
          <cell r="D3117">
            <v>1</v>
          </cell>
          <cell r="E3117">
            <v>0</v>
          </cell>
          <cell r="H3117">
            <v>5</v>
          </cell>
          <cell r="I3117" t="str">
            <v>1x</v>
          </cell>
        </row>
        <row r="3118">
          <cell r="D3118">
            <v>1</v>
          </cell>
          <cell r="E3118">
            <v>0</v>
          </cell>
          <cell r="H3118">
            <v>5</v>
          </cell>
          <cell r="I3118" t="str">
            <v>1x</v>
          </cell>
        </row>
        <row r="3119">
          <cell r="D3119">
            <v>1</v>
          </cell>
          <cell r="E3119">
            <v>0</v>
          </cell>
          <cell r="H3119">
            <v>5</v>
          </cell>
          <cell r="I3119" t="str">
            <v>1x</v>
          </cell>
        </row>
        <row r="3120">
          <cell r="D3120">
            <v>1</v>
          </cell>
          <cell r="E3120">
            <v>0</v>
          </cell>
          <cell r="H3120">
            <v>5</v>
          </cell>
          <cell r="I3120" t="str">
            <v>1x</v>
          </cell>
        </row>
        <row r="3121">
          <cell r="D3121">
            <v>1</v>
          </cell>
          <cell r="E3121">
            <v>0</v>
          </cell>
          <cell r="H3121">
            <v>5</v>
          </cell>
          <cell r="I3121" t="str">
            <v>1x</v>
          </cell>
        </row>
        <row r="3122">
          <cell r="D3122">
            <v>1</v>
          </cell>
          <cell r="E3122">
            <v>0</v>
          </cell>
          <cell r="H3122">
            <v>5</v>
          </cell>
          <cell r="I3122" t="str">
            <v>1x</v>
          </cell>
        </row>
        <row r="3123">
          <cell r="D3123">
            <v>0</v>
          </cell>
          <cell r="E3123">
            <v>0</v>
          </cell>
          <cell r="H3123">
            <v>5</v>
          </cell>
          <cell r="I3123" t="str">
            <v>1x</v>
          </cell>
        </row>
        <row r="3124">
          <cell r="D3124">
            <v>1</v>
          </cell>
          <cell r="E3124">
            <v>0</v>
          </cell>
          <cell r="H3124">
            <v>5</v>
          </cell>
          <cell r="I3124" t="str">
            <v>1x</v>
          </cell>
        </row>
        <row r="3125">
          <cell r="D3125">
            <v>1</v>
          </cell>
          <cell r="E3125">
            <v>0</v>
          </cell>
          <cell r="H3125">
            <v>5</v>
          </cell>
          <cell r="I3125" t="str">
            <v>1x</v>
          </cell>
        </row>
        <row r="3126">
          <cell r="D3126">
            <v>1</v>
          </cell>
          <cell r="E3126">
            <v>0</v>
          </cell>
          <cell r="H3126">
            <v>5</v>
          </cell>
          <cell r="I3126" t="str">
            <v>1x</v>
          </cell>
        </row>
        <row r="3127">
          <cell r="D3127">
            <v>1</v>
          </cell>
          <cell r="E3127">
            <v>0</v>
          </cell>
          <cell r="H3127">
            <v>5</v>
          </cell>
          <cell r="I3127" t="str">
            <v>1x</v>
          </cell>
        </row>
        <row r="3128">
          <cell r="D3128">
            <v>1</v>
          </cell>
          <cell r="E3128">
            <v>0</v>
          </cell>
          <cell r="H3128">
            <v>5</v>
          </cell>
          <cell r="I3128" t="str">
            <v>1x</v>
          </cell>
        </row>
        <row r="3129">
          <cell r="D3129">
            <v>1</v>
          </cell>
          <cell r="E3129">
            <v>0</v>
          </cell>
          <cell r="H3129">
            <v>5</v>
          </cell>
          <cell r="I3129" t="str">
            <v>1x</v>
          </cell>
        </row>
        <row r="3130">
          <cell r="D3130">
            <v>1</v>
          </cell>
          <cell r="E3130">
            <v>0</v>
          </cell>
          <cell r="H3130">
            <v>5</v>
          </cell>
          <cell r="I3130" t="str">
            <v>1x</v>
          </cell>
        </row>
        <row r="3131">
          <cell r="D3131">
            <v>1</v>
          </cell>
          <cell r="E3131">
            <v>0</v>
          </cell>
          <cell r="H3131">
            <v>5</v>
          </cell>
          <cell r="I3131" t="str">
            <v>1x</v>
          </cell>
        </row>
        <row r="3132">
          <cell r="D3132">
            <v>1</v>
          </cell>
          <cell r="E3132">
            <v>0</v>
          </cell>
          <cell r="H3132">
            <v>5</v>
          </cell>
          <cell r="I3132" t="str">
            <v>1x</v>
          </cell>
        </row>
        <row r="3133">
          <cell r="D3133">
            <v>1</v>
          </cell>
          <cell r="E3133">
            <v>0</v>
          </cell>
          <cell r="H3133">
            <v>5</v>
          </cell>
          <cell r="I3133" t="str">
            <v>1x</v>
          </cell>
        </row>
        <row r="3134">
          <cell r="D3134">
            <v>1</v>
          </cell>
          <cell r="E3134">
            <v>0</v>
          </cell>
          <cell r="H3134">
            <v>5</v>
          </cell>
          <cell r="I3134" t="str">
            <v>1x</v>
          </cell>
        </row>
        <row r="3135">
          <cell r="D3135">
            <v>1</v>
          </cell>
          <cell r="E3135">
            <v>0</v>
          </cell>
          <cell r="H3135">
            <v>5</v>
          </cell>
          <cell r="I3135" t="str">
            <v>1x</v>
          </cell>
        </row>
        <row r="3136">
          <cell r="D3136">
            <v>1</v>
          </cell>
          <cell r="E3136">
            <v>0</v>
          </cell>
          <cell r="H3136">
            <v>5</v>
          </cell>
          <cell r="I3136" t="str">
            <v>1x</v>
          </cell>
        </row>
        <row r="3137">
          <cell r="D3137">
            <v>1</v>
          </cell>
          <cell r="E3137">
            <v>0</v>
          </cell>
          <cell r="H3137">
            <v>5</v>
          </cell>
          <cell r="I3137" t="str">
            <v>1x</v>
          </cell>
        </row>
        <row r="3138">
          <cell r="D3138">
            <v>1</v>
          </cell>
          <cell r="E3138">
            <v>0</v>
          </cell>
          <cell r="H3138">
            <v>5</v>
          </cell>
          <cell r="I3138" t="str">
            <v>1x</v>
          </cell>
        </row>
        <row r="3139">
          <cell r="D3139">
            <v>1</v>
          </cell>
          <cell r="E3139">
            <v>0</v>
          </cell>
          <cell r="H3139">
            <v>5</v>
          </cell>
          <cell r="I3139" t="str">
            <v>1x</v>
          </cell>
        </row>
        <row r="3140">
          <cell r="D3140">
            <v>1</v>
          </cell>
          <cell r="E3140">
            <v>0</v>
          </cell>
          <cell r="H3140">
            <v>5</v>
          </cell>
          <cell r="I3140" t="str">
            <v>1x</v>
          </cell>
        </row>
        <row r="3141">
          <cell r="D3141">
            <v>1</v>
          </cell>
          <cell r="E3141">
            <v>0</v>
          </cell>
          <cell r="H3141">
            <v>5</v>
          </cell>
          <cell r="I3141" t="str">
            <v>1x</v>
          </cell>
        </row>
        <row r="3142">
          <cell r="D3142">
            <v>1</v>
          </cell>
          <cell r="E3142">
            <v>0</v>
          </cell>
          <cell r="H3142">
            <v>5</v>
          </cell>
          <cell r="I3142" t="str">
            <v>1x</v>
          </cell>
        </row>
        <row r="3143">
          <cell r="D3143">
            <v>2</v>
          </cell>
          <cell r="E3143">
            <v>0</v>
          </cell>
          <cell r="H3143">
            <v>6</v>
          </cell>
          <cell r="I3143" t="str">
            <v>3x</v>
          </cell>
        </row>
        <row r="3144">
          <cell r="D3144">
            <v>2</v>
          </cell>
          <cell r="E3144">
            <v>0</v>
          </cell>
          <cell r="H3144">
            <v>6</v>
          </cell>
          <cell r="I3144" t="str">
            <v>3x</v>
          </cell>
        </row>
        <row r="3145">
          <cell r="D3145">
            <v>2</v>
          </cell>
          <cell r="E3145">
            <v>0</v>
          </cell>
          <cell r="H3145">
            <v>6</v>
          </cell>
          <cell r="I3145" t="str">
            <v>3x</v>
          </cell>
        </row>
        <row r="3146">
          <cell r="D3146">
            <v>3</v>
          </cell>
          <cell r="E3146">
            <v>0</v>
          </cell>
          <cell r="H3146">
            <v>6</v>
          </cell>
          <cell r="I3146" t="str">
            <v>3x</v>
          </cell>
        </row>
        <row r="3147">
          <cell r="D3147">
            <v>2</v>
          </cell>
          <cell r="E3147">
            <v>0</v>
          </cell>
          <cell r="H3147">
            <v>6</v>
          </cell>
          <cell r="I3147" t="str">
            <v>3x</v>
          </cell>
        </row>
        <row r="3148">
          <cell r="D3148">
            <v>2</v>
          </cell>
          <cell r="E3148">
            <v>0</v>
          </cell>
          <cell r="H3148">
            <v>6</v>
          </cell>
          <cell r="I3148" t="str">
            <v>3x</v>
          </cell>
        </row>
        <row r="3149">
          <cell r="D3149">
            <v>2</v>
          </cell>
          <cell r="E3149">
            <v>0</v>
          </cell>
          <cell r="H3149">
            <v>6</v>
          </cell>
          <cell r="I3149" t="str">
            <v>3x</v>
          </cell>
        </row>
        <row r="3150">
          <cell r="D3150">
            <v>1</v>
          </cell>
          <cell r="E3150">
            <v>0</v>
          </cell>
          <cell r="H3150">
            <v>6</v>
          </cell>
          <cell r="I3150" t="str">
            <v>3x</v>
          </cell>
        </row>
        <row r="3151">
          <cell r="D3151">
            <v>2</v>
          </cell>
          <cell r="E3151">
            <v>0</v>
          </cell>
          <cell r="H3151">
            <v>6</v>
          </cell>
          <cell r="I3151" t="str">
            <v>1x</v>
          </cell>
        </row>
        <row r="3152">
          <cell r="D3152">
            <v>2</v>
          </cell>
          <cell r="E3152">
            <v>0</v>
          </cell>
          <cell r="H3152">
            <v>6</v>
          </cell>
          <cell r="I3152" t="str">
            <v>1x</v>
          </cell>
        </row>
        <row r="3153">
          <cell r="D3153">
            <v>2</v>
          </cell>
          <cell r="E3153">
            <v>1</v>
          </cell>
          <cell r="H3153">
            <v>6</v>
          </cell>
          <cell r="I3153" t="str">
            <v>1x</v>
          </cell>
        </row>
        <row r="3154">
          <cell r="D3154">
            <v>1</v>
          </cell>
          <cell r="E3154">
            <v>1</v>
          </cell>
          <cell r="H3154">
            <v>6</v>
          </cell>
          <cell r="I3154" t="str">
            <v>1x</v>
          </cell>
        </row>
        <row r="3155">
          <cell r="D3155">
            <v>1</v>
          </cell>
          <cell r="E3155">
            <v>0</v>
          </cell>
          <cell r="H3155">
            <v>6</v>
          </cell>
          <cell r="I3155" t="str">
            <v>1x</v>
          </cell>
        </row>
        <row r="3156">
          <cell r="D3156">
            <v>2</v>
          </cell>
          <cell r="E3156">
            <v>0</v>
          </cell>
          <cell r="H3156">
            <v>6</v>
          </cell>
          <cell r="I3156" t="str">
            <v>1x</v>
          </cell>
        </row>
        <row r="3157">
          <cell r="D3157">
            <v>2</v>
          </cell>
          <cell r="E3157">
            <v>0</v>
          </cell>
          <cell r="H3157">
            <v>6</v>
          </cell>
          <cell r="I3157" t="str">
            <v>1x</v>
          </cell>
        </row>
        <row r="3158">
          <cell r="D3158">
            <v>2</v>
          </cell>
          <cell r="E3158">
            <v>1</v>
          </cell>
          <cell r="H3158">
            <v>6</v>
          </cell>
          <cell r="I3158" t="str">
            <v>1x</v>
          </cell>
        </row>
        <row r="3159">
          <cell r="D3159">
            <v>2</v>
          </cell>
          <cell r="E3159">
            <v>1</v>
          </cell>
          <cell r="H3159">
            <v>6</v>
          </cell>
          <cell r="I3159" t="str">
            <v>1x</v>
          </cell>
        </row>
        <row r="3160">
          <cell r="D3160">
            <v>2</v>
          </cell>
          <cell r="E3160">
            <v>0</v>
          </cell>
          <cell r="H3160">
            <v>6</v>
          </cell>
          <cell r="I3160" t="str">
            <v>1x</v>
          </cell>
        </row>
        <row r="3161">
          <cell r="D3161">
            <v>2</v>
          </cell>
          <cell r="E3161">
            <v>0</v>
          </cell>
          <cell r="H3161">
            <v>6</v>
          </cell>
          <cell r="I3161" t="str">
            <v>1x</v>
          </cell>
        </row>
        <row r="3162">
          <cell r="D3162">
            <v>0</v>
          </cell>
          <cell r="E3162">
            <v>2</v>
          </cell>
          <cell r="H3162">
            <v>6</v>
          </cell>
          <cell r="I3162" t="str">
            <v>1x</v>
          </cell>
        </row>
        <row r="3163">
          <cell r="D3163">
            <v>0</v>
          </cell>
          <cell r="E3163">
            <v>3</v>
          </cell>
          <cell r="H3163">
            <v>6</v>
          </cell>
          <cell r="I3163" t="str">
            <v>1x</v>
          </cell>
        </row>
        <row r="3164">
          <cell r="D3164">
            <v>2</v>
          </cell>
          <cell r="E3164">
            <v>0</v>
          </cell>
          <cell r="H3164">
            <v>6</v>
          </cell>
          <cell r="I3164" t="str">
            <v>3x</v>
          </cell>
        </row>
        <row r="3165">
          <cell r="D3165">
            <v>2</v>
          </cell>
          <cell r="E3165">
            <v>0</v>
          </cell>
          <cell r="H3165">
            <v>6</v>
          </cell>
          <cell r="I3165" t="str">
            <v>3x</v>
          </cell>
        </row>
        <row r="3166">
          <cell r="D3166">
            <v>0</v>
          </cell>
          <cell r="E3166">
            <v>4</v>
          </cell>
          <cell r="H3166">
            <v>6</v>
          </cell>
          <cell r="I3166" t="str">
            <v>3x</v>
          </cell>
        </row>
        <row r="3167">
          <cell r="D3167">
            <v>0</v>
          </cell>
          <cell r="E3167">
            <v>3</v>
          </cell>
          <cell r="H3167">
            <v>6</v>
          </cell>
          <cell r="I3167" t="str">
            <v>3x</v>
          </cell>
        </row>
        <row r="3168">
          <cell r="D3168">
            <v>2</v>
          </cell>
          <cell r="E3168">
            <v>0</v>
          </cell>
          <cell r="H3168">
            <v>6</v>
          </cell>
          <cell r="I3168" t="str">
            <v>1x</v>
          </cell>
        </row>
        <row r="3169">
          <cell r="D3169">
            <v>2</v>
          </cell>
          <cell r="E3169">
            <v>0</v>
          </cell>
          <cell r="H3169">
            <v>6</v>
          </cell>
          <cell r="I3169" t="str">
            <v>1x</v>
          </cell>
        </row>
        <row r="3170">
          <cell r="D3170">
            <v>0</v>
          </cell>
          <cell r="E3170">
            <v>4</v>
          </cell>
          <cell r="H3170">
            <v>6</v>
          </cell>
          <cell r="I3170" t="str">
            <v>1x</v>
          </cell>
        </row>
        <row r="3171">
          <cell r="D3171">
            <v>0</v>
          </cell>
          <cell r="E3171">
            <v>3</v>
          </cell>
          <cell r="H3171">
            <v>6</v>
          </cell>
          <cell r="I3171" t="str">
            <v>1x</v>
          </cell>
        </row>
        <row r="3172">
          <cell r="D3172">
            <v>2</v>
          </cell>
          <cell r="E3172">
            <v>0</v>
          </cell>
          <cell r="H3172">
            <v>6</v>
          </cell>
          <cell r="I3172" t="str">
            <v>1x</v>
          </cell>
        </row>
        <row r="3173">
          <cell r="D3173">
            <v>2</v>
          </cell>
          <cell r="E3173">
            <v>0</v>
          </cell>
          <cell r="H3173">
            <v>6</v>
          </cell>
          <cell r="I3173" t="str">
            <v>1x</v>
          </cell>
        </row>
        <row r="3174">
          <cell r="D3174">
            <v>2</v>
          </cell>
          <cell r="E3174">
            <v>0</v>
          </cell>
          <cell r="H3174">
            <v>6</v>
          </cell>
          <cell r="I3174" t="str">
            <v>1x</v>
          </cell>
        </row>
        <row r="3175">
          <cell r="D3175">
            <v>2</v>
          </cell>
          <cell r="E3175">
            <v>0</v>
          </cell>
          <cell r="H3175">
            <v>6</v>
          </cell>
          <cell r="I3175" t="str">
            <v>1x</v>
          </cell>
        </row>
        <row r="3176">
          <cell r="D3176">
            <v>0</v>
          </cell>
          <cell r="E3176">
            <v>3</v>
          </cell>
          <cell r="H3176">
            <v>6</v>
          </cell>
          <cell r="I3176" t="str">
            <v>1x</v>
          </cell>
        </row>
        <row r="3177">
          <cell r="D3177">
            <v>0</v>
          </cell>
          <cell r="E3177">
            <v>3</v>
          </cell>
          <cell r="H3177">
            <v>6</v>
          </cell>
          <cell r="I3177" t="str">
            <v>1x</v>
          </cell>
        </row>
        <row r="3178">
          <cell r="D3178">
            <v>2</v>
          </cell>
          <cell r="E3178">
            <v>0</v>
          </cell>
          <cell r="H3178">
            <v>6</v>
          </cell>
          <cell r="I3178" t="str">
            <v>3x</v>
          </cell>
        </row>
        <row r="3179">
          <cell r="D3179">
            <v>2</v>
          </cell>
          <cell r="E3179">
            <v>0</v>
          </cell>
          <cell r="H3179">
            <v>6</v>
          </cell>
          <cell r="I3179" t="str">
            <v>3x</v>
          </cell>
        </row>
        <row r="3180">
          <cell r="D3180">
            <v>2</v>
          </cell>
          <cell r="E3180">
            <v>0</v>
          </cell>
          <cell r="H3180">
            <v>6</v>
          </cell>
          <cell r="I3180" t="str">
            <v>3x</v>
          </cell>
        </row>
        <row r="3181">
          <cell r="D3181">
            <v>0</v>
          </cell>
          <cell r="E3181">
            <v>3</v>
          </cell>
          <cell r="H3181">
            <v>6</v>
          </cell>
          <cell r="I3181" t="str">
            <v>3x</v>
          </cell>
        </row>
        <row r="3182">
          <cell r="D3182">
            <v>0</v>
          </cell>
          <cell r="E3182">
            <v>4</v>
          </cell>
          <cell r="H3182">
            <v>6</v>
          </cell>
          <cell r="I3182" t="str">
            <v>3x</v>
          </cell>
        </row>
        <row r="3183">
          <cell r="D3183">
            <v>2</v>
          </cell>
          <cell r="E3183">
            <v>0</v>
          </cell>
          <cell r="H3183">
            <v>6</v>
          </cell>
          <cell r="I3183" t="str">
            <v>3x</v>
          </cell>
        </row>
        <row r="3184">
          <cell r="D3184">
            <v>2</v>
          </cell>
          <cell r="E3184">
            <v>0</v>
          </cell>
          <cell r="H3184">
            <v>6</v>
          </cell>
          <cell r="I3184" t="str">
            <v>3x</v>
          </cell>
        </row>
        <row r="3185">
          <cell r="D3185">
            <v>3</v>
          </cell>
          <cell r="E3185">
            <v>0</v>
          </cell>
          <cell r="H3185">
            <v>6</v>
          </cell>
          <cell r="I3185" t="str">
            <v>3x</v>
          </cell>
        </row>
        <row r="3186">
          <cell r="D3186">
            <v>2</v>
          </cell>
          <cell r="E3186">
            <v>0</v>
          </cell>
          <cell r="H3186">
            <v>6</v>
          </cell>
          <cell r="I3186" t="str">
            <v>3x</v>
          </cell>
        </row>
        <row r="3187">
          <cell r="D3187">
            <v>2</v>
          </cell>
          <cell r="E3187">
            <v>0</v>
          </cell>
          <cell r="H3187">
            <v>6</v>
          </cell>
          <cell r="I3187" t="str">
            <v>3x</v>
          </cell>
        </row>
        <row r="3188">
          <cell r="D3188">
            <v>1</v>
          </cell>
          <cell r="E3188">
            <v>0</v>
          </cell>
          <cell r="H3188">
            <v>6</v>
          </cell>
          <cell r="I3188" t="str">
            <v>3x</v>
          </cell>
        </row>
        <row r="3189">
          <cell r="D3189">
            <v>0</v>
          </cell>
          <cell r="E3189">
            <v>1</v>
          </cell>
          <cell r="H3189">
            <v>6</v>
          </cell>
          <cell r="I3189" t="str">
            <v>3x</v>
          </cell>
        </row>
        <row r="3190">
          <cell r="D3190">
            <v>0</v>
          </cell>
          <cell r="E3190">
            <v>1</v>
          </cell>
          <cell r="H3190">
            <v>6</v>
          </cell>
          <cell r="I3190" t="str">
            <v>3x</v>
          </cell>
        </row>
        <row r="3191">
          <cell r="D3191">
            <v>3</v>
          </cell>
          <cell r="E3191">
            <v>0</v>
          </cell>
          <cell r="H3191">
            <v>6</v>
          </cell>
          <cell r="I3191" t="str">
            <v>3x</v>
          </cell>
        </row>
        <row r="3192">
          <cell r="D3192">
            <v>2</v>
          </cell>
          <cell r="E3192">
            <v>0</v>
          </cell>
          <cell r="H3192">
            <v>6</v>
          </cell>
          <cell r="I3192" t="str">
            <v>3x</v>
          </cell>
        </row>
        <row r="3193">
          <cell r="D3193">
            <v>3</v>
          </cell>
          <cell r="E3193">
            <v>1</v>
          </cell>
          <cell r="H3193">
            <v>6</v>
          </cell>
          <cell r="I3193" t="str">
            <v>3x</v>
          </cell>
        </row>
        <row r="3194">
          <cell r="D3194">
            <v>2</v>
          </cell>
          <cell r="E3194">
            <v>1</v>
          </cell>
          <cell r="H3194">
            <v>6</v>
          </cell>
          <cell r="I3194" t="str">
            <v>3x</v>
          </cell>
        </row>
        <row r="3195">
          <cell r="D3195">
            <v>2</v>
          </cell>
          <cell r="E3195">
            <v>0</v>
          </cell>
          <cell r="H3195">
            <v>6</v>
          </cell>
          <cell r="I3195" t="str">
            <v>3x</v>
          </cell>
        </row>
        <row r="3196">
          <cell r="D3196">
            <v>2</v>
          </cell>
          <cell r="E3196">
            <v>0</v>
          </cell>
          <cell r="H3196">
            <v>6</v>
          </cell>
          <cell r="I3196" t="str">
            <v>3x</v>
          </cell>
        </row>
        <row r="3197">
          <cell r="D3197">
            <v>0</v>
          </cell>
          <cell r="E3197">
            <v>0</v>
          </cell>
          <cell r="H3197">
            <v>6</v>
          </cell>
          <cell r="I3197" t="str">
            <v>3x</v>
          </cell>
        </row>
        <row r="3198">
          <cell r="D3198">
            <v>0</v>
          </cell>
          <cell r="E3198">
            <v>2</v>
          </cell>
          <cell r="H3198">
            <v>6</v>
          </cell>
          <cell r="I3198" t="str">
            <v>1x</v>
          </cell>
        </row>
        <row r="3199">
          <cell r="D3199">
            <v>0</v>
          </cell>
          <cell r="E3199">
            <v>3</v>
          </cell>
          <cell r="H3199">
            <v>6</v>
          </cell>
          <cell r="I3199" t="str">
            <v>1x</v>
          </cell>
        </row>
        <row r="3200">
          <cell r="D3200">
            <v>2</v>
          </cell>
          <cell r="E3200">
            <v>1</v>
          </cell>
          <cell r="H3200">
            <v>6</v>
          </cell>
          <cell r="I3200" t="str">
            <v>1x</v>
          </cell>
        </row>
        <row r="3201">
          <cell r="D3201">
            <v>2</v>
          </cell>
          <cell r="E3201">
            <v>0</v>
          </cell>
          <cell r="H3201">
            <v>6</v>
          </cell>
          <cell r="I3201" t="str">
            <v>1x</v>
          </cell>
        </row>
        <row r="3202">
          <cell r="D3202">
            <v>0</v>
          </cell>
          <cell r="E3202">
            <v>4</v>
          </cell>
          <cell r="H3202">
            <v>6</v>
          </cell>
          <cell r="I3202" t="str">
            <v>1x</v>
          </cell>
        </row>
        <row r="3203">
          <cell r="D3203">
            <v>0</v>
          </cell>
          <cell r="E3203">
            <v>3</v>
          </cell>
          <cell r="H3203">
            <v>6</v>
          </cell>
          <cell r="I3203" t="str">
            <v>1x</v>
          </cell>
        </row>
        <row r="3204">
          <cell r="D3204">
            <v>2</v>
          </cell>
          <cell r="E3204">
            <v>2</v>
          </cell>
          <cell r="H3204">
            <v>6</v>
          </cell>
          <cell r="I3204" t="str">
            <v>3x</v>
          </cell>
        </row>
        <row r="3205">
          <cell r="D3205">
            <v>4</v>
          </cell>
          <cell r="E3205">
            <v>0</v>
          </cell>
          <cell r="H3205">
            <v>6</v>
          </cell>
          <cell r="I3205" t="str">
            <v>3x</v>
          </cell>
        </row>
        <row r="3206">
          <cell r="D3206">
            <v>0</v>
          </cell>
          <cell r="E3206">
            <v>3</v>
          </cell>
          <cell r="H3206">
            <v>6</v>
          </cell>
          <cell r="I3206" t="str">
            <v>3x</v>
          </cell>
        </row>
        <row r="3207">
          <cell r="D3207">
            <v>0</v>
          </cell>
          <cell r="E3207">
            <v>3</v>
          </cell>
          <cell r="H3207">
            <v>6</v>
          </cell>
          <cell r="I3207" t="str">
            <v>3x</v>
          </cell>
        </row>
        <row r="3208">
          <cell r="D3208">
            <v>1</v>
          </cell>
          <cell r="E3208">
            <v>0</v>
          </cell>
          <cell r="H3208">
            <v>6</v>
          </cell>
          <cell r="I3208" t="str">
            <v>3x</v>
          </cell>
        </row>
        <row r="3209">
          <cell r="D3209">
            <v>2</v>
          </cell>
          <cell r="E3209">
            <v>1</v>
          </cell>
          <cell r="H3209">
            <v>6</v>
          </cell>
          <cell r="I3209" t="str">
            <v>1x</v>
          </cell>
        </row>
        <row r="3210">
          <cell r="D3210">
            <v>2</v>
          </cell>
          <cell r="E3210">
            <v>0</v>
          </cell>
          <cell r="H3210">
            <v>6</v>
          </cell>
          <cell r="I3210" t="str">
            <v>1x</v>
          </cell>
        </row>
        <row r="3211">
          <cell r="D3211">
            <v>0</v>
          </cell>
          <cell r="E3211">
            <v>3</v>
          </cell>
          <cell r="H3211">
            <v>6</v>
          </cell>
          <cell r="I3211" t="str">
            <v>1x</v>
          </cell>
        </row>
        <row r="3212">
          <cell r="D3212">
            <v>0</v>
          </cell>
          <cell r="E3212">
            <v>3</v>
          </cell>
          <cell r="H3212">
            <v>6</v>
          </cell>
          <cell r="I3212" t="str">
            <v>1x</v>
          </cell>
        </row>
        <row r="3213">
          <cell r="D3213">
            <v>0</v>
          </cell>
          <cell r="E3213">
            <v>2</v>
          </cell>
          <cell r="H3213">
            <v>6</v>
          </cell>
          <cell r="I3213" t="str">
            <v>1x</v>
          </cell>
        </row>
        <row r="3214">
          <cell r="D3214">
            <v>0</v>
          </cell>
          <cell r="E3214">
            <v>2</v>
          </cell>
          <cell r="H3214">
            <v>6</v>
          </cell>
          <cell r="I3214" t="str">
            <v>1x</v>
          </cell>
        </row>
        <row r="3215">
          <cell r="D3215">
            <v>2</v>
          </cell>
          <cell r="E3215">
            <v>0</v>
          </cell>
          <cell r="H3215">
            <v>6</v>
          </cell>
          <cell r="I3215" t="str">
            <v>1x</v>
          </cell>
        </row>
        <row r="3216">
          <cell r="D3216">
            <v>2</v>
          </cell>
          <cell r="E3216">
            <v>0</v>
          </cell>
          <cell r="H3216">
            <v>6</v>
          </cell>
          <cell r="I3216" t="str">
            <v>1x</v>
          </cell>
        </row>
        <row r="3217">
          <cell r="D3217">
            <v>2</v>
          </cell>
          <cell r="E3217">
            <v>0</v>
          </cell>
          <cell r="H3217">
            <v>6</v>
          </cell>
          <cell r="I3217" t="str">
            <v>1x</v>
          </cell>
        </row>
        <row r="3218">
          <cell r="D3218">
            <v>2</v>
          </cell>
          <cell r="E3218">
            <v>1</v>
          </cell>
          <cell r="H3218">
            <v>6</v>
          </cell>
          <cell r="I3218" t="str">
            <v>1x</v>
          </cell>
        </row>
        <row r="3219">
          <cell r="D3219">
            <v>2</v>
          </cell>
          <cell r="E3219">
            <v>2</v>
          </cell>
          <cell r="H3219">
            <v>6</v>
          </cell>
          <cell r="I3219" t="str">
            <v>1x</v>
          </cell>
        </row>
        <row r="3220">
          <cell r="D3220">
            <v>1</v>
          </cell>
          <cell r="E3220">
            <v>0</v>
          </cell>
          <cell r="H3220">
            <v>6</v>
          </cell>
          <cell r="I3220" t="str">
            <v>1x</v>
          </cell>
        </row>
        <row r="3221">
          <cell r="D3221">
            <v>2</v>
          </cell>
          <cell r="E3221">
            <v>2</v>
          </cell>
          <cell r="H3221">
            <v>6</v>
          </cell>
          <cell r="I3221" t="str">
            <v>1x</v>
          </cell>
        </row>
        <row r="3222">
          <cell r="D3222">
            <v>3</v>
          </cell>
          <cell r="E3222">
            <v>0</v>
          </cell>
          <cell r="H3222">
            <v>6</v>
          </cell>
          <cell r="I3222" t="str">
            <v>3x</v>
          </cell>
        </row>
        <row r="3223">
          <cell r="D3223">
            <v>1</v>
          </cell>
          <cell r="E3223">
            <v>0</v>
          </cell>
          <cell r="H3223">
            <v>6</v>
          </cell>
          <cell r="I3223" t="str">
            <v>3x</v>
          </cell>
        </row>
        <row r="3224">
          <cell r="D3224">
            <v>2</v>
          </cell>
          <cell r="E3224">
            <v>0</v>
          </cell>
          <cell r="H3224">
            <v>6</v>
          </cell>
          <cell r="I3224" t="str">
            <v>3x</v>
          </cell>
        </row>
        <row r="3225">
          <cell r="D3225">
            <v>3</v>
          </cell>
          <cell r="E3225">
            <v>0</v>
          </cell>
          <cell r="H3225">
            <v>6</v>
          </cell>
          <cell r="I3225" t="str">
            <v>3x</v>
          </cell>
        </row>
        <row r="3226">
          <cell r="D3226">
            <v>2</v>
          </cell>
          <cell r="E3226">
            <v>0</v>
          </cell>
          <cell r="H3226">
            <v>6</v>
          </cell>
          <cell r="I3226" t="str">
            <v>3x</v>
          </cell>
        </row>
        <row r="3227">
          <cell r="D3227">
            <v>2</v>
          </cell>
          <cell r="E3227">
            <v>0</v>
          </cell>
          <cell r="H3227">
            <v>6</v>
          </cell>
          <cell r="I3227" t="str">
            <v>1x</v>
          </cell>
        </row>
        <row r="3228">
          <cell r="D3228">
            <v>1</v>
          </cell>
          <cell r="E3228">
            <v>0</v>
          </cell>
          <cell r="H3228">
            <v>6</v>
          </cell>
          <cell r="I3228" t="str">
            <v>1x</v>
          </cell>
        </row>
        <row r="3229">
          <cell r="D3229">
            <v>1</v>
          </cell>
          <cell r="E3229">
            <v>0</v>
          </cell>
          <cell r="H3229">
            <v>6</v>
          </cell>
          <cell r="I3229" t="str">
            <v>1x</v>
          </cell>
        </row>
        <row r="3230">
          <cell r="D3230">
            <v>2</v>
          </cell>
          <cell r="E3230">
            <v>0</v>
          </cell>
          <cell r="H3230">
            <v>6</v>
          </cell>
          <cell r="I3230" t="str">
            <v>1x</v>
          </cell>
        </row>
        <row r="3231">
          <cell r="D3231">
            <v>2</v>
          </cell>
          <cell r="E3231">
            <v>0</v>
          </cell>
          <cell r="H3231">
            <v>6</v>
          </cell>
          <cell r="I3231" t="str">
            <v>1x</v>
          </cell>
        </row>
        <row r="3232">
          <cell r="D3232">
            <v>2</v>
          </cell>
          <cell r="E3232">
            <v>0</v>
          </cell>
          <cell r="H3232">
            <v>6</v>
          </cell>
          <cell r="I3232" t="str">
            <v>1x</v>
          </cell>
        </row>
        <row r="3233">
          <cell r="D3233">
            <v>2</v>
          </cell>
          <cell r="E3233">
            <v>0</v>
          </cell>
          <cell r="H3233">
            <v>6</v>
          </cell>
          <cell r="I3233" t="str">
            <v>1x</v>
          </cell>
        </row>
        <row r="3234">
          <cell r="D3234">
            <v>2</v>
          </cell>
          <cell r="E3234">
            <v>0</v>
          </cell>
          <cell r="H3234">
            <v>6</v>
          </cell>
          <cell r="I3234" t="str">
            <v>1x</v>
          </cell>
        </row>
        <row r="3235">
          <cell r="D3235">
            <v>2</v>
          </cell>
          <cell r="E3235">
            <v>0</v>
          </cell>
          <cell r="H3235">
            <v>6</v>
          </cell>
          <cell r="I3235" t="str">
            <v>1x</v>
          </cell>
        </row>
        <row r="3236">
          <cell r="D3236">
            <v>2</v>
          </cell>
          <cell r="E3236">
            <v>0</v>
          </cell>
          <cell r="H3236">
            <v>6</v>
          </cell>
          <cell r="I3236" t="str">
            <v>1x</v>
          </cell>
        </row>
        <row r="3237">
          <cell r="D3237">
            <v>1</v>
          </cell>
          <cell r="E3237">
            <v>0</v>
          </cell>
          <cell r="H3237">
            <v>6</v>
          </cell>
          <cell r="I3237" t="str">
            <v>1x</v>
          </cell>
        </row>
        <row r="3238">
          <cell r="D3238">
            <v>2</v>
          </cell>
          <cell r="E3238">
            <v>0</v>
          </cell>
          <cell r="H3238">
            <v>6</v>
          </cell>
          <cell r="I3238" t="str">
            <v>1x</v>
          </cell>
        </row>
        <row r="3239">
          <cell r="D3239">
            <v>1</v>
          </cell>
          <cell r="E3239">
            <v>0</v>
          </cell>
          <cell r="H3239">
            <v>6</v>
          </cell>
          <cell r="I3239" t="str">
            <v>1x</v>
          </cell>
        </row>
        <row r="3240">
          <cell r="D3240">
            <v>1</v>
          </cell>
          <cell r="E3240">
            <v>0</v>
          </cell>
          <cell r="H3240">
            <v>6</v>
          </cell>
          <cell r="I3240" t="str">
            <v>1x</v>
          </cell>
        </row>
        <row r="3241">
          <cell r="D3241">
            <v>1</v>
          </cell>
          <cell r="E3241">
            <v>0</v>
          </cell>
          <cell r="H3241">
            <v>6</v>
          </cell>
          <cell r="I3241" t="str">
            <v>1x</v>
          </cell>
        </row>
        <row r="3242">
          <cell r="D3242">
            <v>1</v>
          </cell>
          <cell r="E3242">
            <v>0</v>
          </cell>
          <cell r="H3242">
            <v>6</v>
          </cell>
          <cell r="I3242" t="str">
            <v>1x</v>
          </cell>
        </row>
        <row r="3243">
          <cell r="D3243">
            <v>1</v>
          </cell>
          <cell r="E3243">
            <v>0</v>
          </cell>
          <cell r="H3243">
            <v>6</v>
          </cell>
          <cell r="I3243" t="str">
            <v>1x</v>
          </cell>
        </row>
        <row r="3244">
          <cell r="D3244">
            <v>1</v>
          </cell>
          <cell r="E3244">
            <v>0</v>
          </cell>
          <cell r="H3244">
            <v>6</v>
          </cell>
          <cell r="I3244" t="str">
            <v>1x</v>
          </cell>
        </row>
        <row r="3245">
          <cell r="D3245">
            <v>2</v>
          </cell>
          <cell r="E3245">
            <v>0</v>
          </cell>
          <cell r="H3245">
            <v>6</v>
          </cell>
          <cell r="I3245" t="str">
            <v>1x</v>
          </cell>
        </row>
        <row r="3246">
          <cell r="D3246">
            <v>2</v>
          </cell>
          <cell r="E3246">
            <v>0</v>
          </cell>
          <cell r="H3246">
            <v>6</v>
          </cell>
          <cell r="I3246" t="str">
            <v>1x</v>
          </cell>
        </row>
        <row r="3247">
          <cell r="D3247">
            <v>2</v>
          </cell>
          <cell r="E3247">
            <v>0</v>
          </cell>
          <cell r="H3247">
            <v>6</v>
          </cell>
          <cell r="I3247" t="str">
            <v>1x</v>
          </cell>
        </row>
        <row r="3248">
          <cell r="D3248">
            <v>2</v>
          </cell>
          <cell r="E3248">
            <v>0</v>
          </cell>
          <cell r="H3248">
            <v>6</v>
          </cell>
          <cell r="I3248" t="str">
            <v>1x</v>
          </cell>
        </row>
        <row r="3249">
          <cell r="D3249">
            <v>1</v>
          </cell>
          <cell r="E3249">
            <v>0</v>
          </cell>
          <cell r="H3249">
            <v>6</v>
          </cell>
          <cell r="I3249" t="str">
            <v>1x</v>
          </cell>
        </row>
        <row r="3250">
          <cell r="D3250">
            <v>1</v>
          </cell>
          <cell r="E3250">
            <v>0</v>
          </cell>
          <cell r="H3250">
            <v>6</v>
          </cell>
          <cell r="I3250" t="str">
            <v>1x</v>
          </cell>
        </row>
        <row r="3251">
          <cell r="D3251">
            <v>1</v>
          </cell>
          <cell r="E3251">
            <v>0</v>
          </cell>
          <cell r="H3251">
            <v>6</v>
          </cell>
          <cell r="I3251" t="str">
            <v>1x</v>
          </cell>
        </row>
        <row r="3252">
          <cell r="D3252">
            <v>1</v>
          </cell>
          <cell r="E3252">
            <v>0</v>
          </cell>
          <cell r="H3252">
            <v>6</v>
          </cell>
          <cell r="I3252" t="str">
            <v>1x</v>
          </cell>
        </row>
        <row r="3253">
          <cell r="D3253">
            <v>2</v>
          </cell>
          <cell r="E3253">
            <v>0</v>
          </cell>
          <cell r="H3253">
            <v>6</v>
          </cell>
          <cell r="I3253" t="str">
            <v>1x</v>
          </cell>
        </row>
        <row r="3254">
          <cell r="D3254">
            <v>2</v>
          </cell>
          <cell r="E3254">
            <v>0</v>
          </cell>
          <cell r="H3254">
            <v>6</v>
          </cell>
          <cell r="I3254" t="str">
            <v>1x</v>
          </cell>
        </row>
        <row r="3255">
          <cell r="D3255">
            <v>1</v>
          </cell>
          <cell r="E3255">
            <v>0</v>
          </cell>
          <cell r="H3255">
            <v>6</v>
          </cell>
          <cell r="I3255" t="str">
            <v>1x</v>
          </cell>
        </row>
        <row r="3256">
          <cell r="D3256">
            <v>1</v>
          </cell>
          <cell r="E3256">
            <v>0</v>
          </cell>
          <cell r="H3256">
            <v>6</v>
          </cell>
          <cell r="I3256" t="str">
            <v>1x</v>
          </cell>
        </row>
        <row r="3257">
          <cell r="D3257">
            <v>2</v>
          </cell>
          <cell r="E3257">
            <v>0</v>
          </cell>
          <cell r="H3257">
            <v>6</v>
          </cell>
          <cell r="I3257" t="str">
            <v>1x</v>
          </cell>
        </row>
        <row r="3258">
          <cell r="D3258">
            <v>2</v>
          </cell>
          <cell r="E3258">
            <v>0</v>
          </cell>
          <cell r="H3258">
            <v>6</v>
          </cell>
          <cell r="I3258" t="str">
            <v>1x</v>
          </cell>
        </row>
        <row r="3259">
          <cell r="D3259">
            <v>1</v>
          </cell>
          <cell r="E3259">
            <v>0</v>
          </cell>
          <cell r="H3259">
            <v>6</v>
          </cell>
          <cell r="I3259" t="str">
            <v>1x</v>
          </cell>
        </row>
        <row r="3260">
          <cell r="D3260">
            <v>1</v>
          </cell>
          <cell r="E3260">
            <v>0</v>
          </cell>
          <cell r="H3260">
            <v>6</v>
          </cell>
          <cell r="I3260" t="str">
            <v>1x</v>
          </cell>
        </row>
        <row r="3261">
          <cell r="D3261">
            <v>2</v>
          </cell>
          <cell r="E3261">
            <v>0</v>
          </cell>
          <cell r="H3261">
            <v>6</v>
          </cell>
          <cell r="I3261" t="str">
            <v>1x</v>
          </cell>
        </row>
        <row r="3262">
          <cell r="D3262">
            <v>2</v>
          </cell>
          <cell r="E3262">
            <v>0</v>
          </cell>
          <cell r="H3262">
            <v>6</v>
          </cell>
          <cell r="I3262" t="str">
            <v>1x</v>
          </cell>
        </row>
        <row r="3263">
          <cell r="D3263">
            <v>1</v>
          </cell>
          <cell r="E3263">
            <v>0</v>
          </cell>
          <cell r="H3263">
            <v>6</v>
          </cell>
          <cell r="I3263" t="str">
            <v>1x</v>
          </cell>
        </row>
        <row r="3264">
          <cell r="D3264">
            <v>1</v>
          </cell>
          <cell r="E3264">
            <v>0</v>
          </cell>
          <cell r="H3264">
            <v>6</v>
          </cell>
          <cell r="I3264" t="str">
            <v>1x</v>
          </cell>
        </row>
        <row r="3265">
          <cell r="D3265">
            <v>1</v>
          </cell>
          <cell r="E3265">
            <v>0</v>
          </cell>
          <cell r="H3265">
            <v>6</v>
          </cell>
          <cell r="I3265" t="str">
            <v>1x</v>
          </cell>
        </row>
        <row r="3266">
          <cell r="D3266">
            <v>1</v>
          </cell>
          <cell r="E3266">
            <v>0</v>
          </cell>
          <cell r="H3266">
            <v>6</v>
          </cell>
          <cell r="I3266" t="str">
            <v>1x</v>
          </cell>
        </row>
        <row r="3267">
          <cell r="D3267">
            <v>1</v>
          </cell>
          <cell r="E3267">
            <v>0</v>
          </cell>
          <cell r="H3267">
            <v>6</v>
          </cell>
          <cell r="I3267" t="str">
            <v>1x</v>
          </cell>
        </row>
        <row r="3268">
          <cell r="D3268">
            <v>2</v>
          </cell>
          <cell r="E3268">
            <v>0</v>
          </cell>
          <cell r="H3268">
            <v>6</v>
          </cell>
          <cell r="I3268" t="str">
            <v>1x</v>
          </cell>
        </row>
        <row r="3269">
          <cell r="D3269">
            <v>2</v>
          </cell>
          <cell r="E3269">
            <v>0</v>
          </cell>
          <cell r="H3269">
            <v>6</v>
          </cell>
          <cell r="I3269" t="str">
            <v>1x</v>
          </cell>
        </row>
        <row r="3270">
          <cell r="D3270">
            <v>1</v>
          </cell>
          <cell r="E3270">
            <v>0</v>
          </cell>
          <cell r="H3270">
            <v>6</v>
          </cell>
          <cell r="I3270" t="str">
            <v>1x</v>
          </cell>
        </row>
        <row r="3271">
          <cell r="D3271">
            <v>2</v>
          </cell>
          <cell r="E3271">
            <v>0</v>
          </cell>
          <cell r="H3271">
            <v>6</v>
          </cell>
          <cell r="I3271" t="str">
            <v>1x</v>
          </cell>
        </row>
        <row r="3272">
          <cell r="D3272">
            <v>1</v>
          </cell>
          <cell r="E3272">
            <v>0</v>
          </cell>
          <cell r="H3272">
            <v>6</v>
          </cell>
          <cell r="I3272" t="str">
            <v>1x</v>
          </cell>
        </row>
        <row r="3273">
          <cell r="D3273">
            <v>2</v>
          </cell>
          <cell r="E3273">
            <v>0</v>
          </cell>
          <cell r="H3273">
            <v>6</v>
          </cell>
          <cell r="I3273" t="str">
            <v>1x</v>
          </cell>
        </row>
        <row r="3274">
          <cell r="D3274">
            <v>1</v>
          </cell>
          <cell r="E3274">
            <v>0</v>
          </cell>
          <cell r="H3274">
            <v>6</v>
          </cell>
          <cell r="I3274" t="str">
            <v>1x</v>
          </cell>
        </row>
        <row r="3275">
          <cell r="D3275">
            <v>1</v>
          </cell>
          <cell r="E3275">
            <v>0</v>
          </cell>
          <cell r="H3275">
            <v>6</v>
          </cell>
          <cell r="I3275" t="str">
            <v>1x</v>
          </cell>
        </row>
        <row r="3276">
          <cell r="D3276">
            <v>1</v>
          </cell>
          <cell r="E3276">
            <v>0</v>
          </cell>
          <cell r="H3276">
            <v>6</v>
          </cell>
          <cell r="I3276" t="str">
            <v>1x</v>
          </cell>
        </row>
        <row r="3277">
          <cell r="D3277">
            <v>1</v>
          </cell>
          <cell r="E3277">
            <v>0</v>
          </cell>
          <cell r="H3277">
            <v>6</v>
          </cell>
          <cell r="I3277" t="str">
            <v>1x</v>
          </cell>
        </row>
        <row r="3278">
          <cell r="D3278">
            <v>1</v>
          </cell>
          <cell r="E3278">
            <v>0</v>
          </cell>
          <cell r="H3278">
            <v>6</v>
          </cell>
          <cell r="I3278" t="str">
            <v>1x</v>
          </cell>
        </row>
        <row r="3279">
          <cell r="D3279">
            <v>1</v>
          </cell>
          <cell r="E3279">
            <v>0</v>
          </cell>
          <cell r="H3279">
            <v>6</v>
          </cell>
          <cell r="I3279" t="str">
            <v>1x</v>
          </cell>
        </row>
        <row r="3280">
          <cell r="D3280">
            <v>1</v>
          </cell>
          <cell r="E3280">
            <v>0</v>
          </cell>
          <cell r="H3280">
            <v>6</v>
          </cell>
          <cell r="I3280" t="str">
            <v>1x</v>
          </cell>
        </row>
        <row r="3281">
          <cell r="D3281">
            <v>1</v>
          </cell>
          <cell r="E3281">
            <v>0</v>
          </cell>
          <cell r="H3281">
            <v>6</v>
          </cell>
          <cell r="I3281" t="str">
            <v>1x</v>
          </cell>
        </row>
        <row r="3282">
          <cell r="D3282">
            <v>1</v>
          </cell>
          <cell r="E3282">
            <v>0</v>
          </cell>
          <cell r="H3282">
            <v>6</v>
          </cell>
          <cell r="I3282" t="str">
            <v>1x</v>
          </cell>
        </row>
        <row r="3283">
          <cell r="D3283">
            <v>1</v>
          </cell>
          <cell r="E3283">
            <v>0</v>
          </cell>
          <cell r="H3283">
            <v>6</v>
          </cell>
          <cell r="I3283" t="str">
            <v>1x</v>
          </cell>
        </row>
        <row r="3284">
          <cell r="D3284">
            <v>1</v>
          </cell>
          <cell r="E3284">
            <v>0</v>
          </cell>
          <cell r="H3284">
            <v>6</v>
          </cell>
          <cell r="I3284" t="str">
            <v>1x</v>
          </cell>
        </row>
        <row r="3285">
          <cell r="D3285">
            <v>1</v>
          </cell>
          <cell r="E3285">
            <v>0</v>
          </cell>
          <cell r="H3285">
            <v>6</v>
          </cell>
          <cell r="I3285" t="str">
            <v>1x</v>
          </cell>
        </row>
        <row r="3286">
          <cell r="D3286">
            <v>1</v>
          </cell>
          <cell r="E3286">
            <v>0</v>
          </cell>
          <cell r="H3286">
            <v>6</v>
          </cell>
          <cell r="I3286" t="str">
            <v>1x</v>
          </cell>
        </row>
        <row r="3287">
          <cell r="D3287">
            <v>1</v>
          </cell>
          <cell r="E3287">
            <v>0</v>
          </cell>
          <cell r="H3287">
            <v>6</v>
          </cell>
          <cell r="I3287" t="str">
            <v>1x</v>
          </cell>
        </row>
        <row r="3288">
          <cell r="D3288">
            <v>1</v>
          </cell>
          <cell r="E3288">
            <v>0</v>
          </cell>
          <cell r="H3288">
            <v>6</v>
          </cell>
          <cell r="I3288" t="str">
            <v>1x</v>
          </cell>
        </row>
        <row r="3289">
          <cell r="D3289">
            <v>1</v>
          </cell>
          <cell r="E3289">
            <v>0</v>
          </cell>
          <cell r="H3289">
            <v>6</v>
          </cell>
          <cell r="I3289" t="str">
            <v>1x</v>
          </cell>
        </row>
        <row r="3290">
          <cell r="D3290">
            <v>2</v>
          </cell>
          <cell r="E3290">
            <v>0</v>
          </cell>
          <cell r="H3290">
            <v>6</v>
          </cell>
          <cell r="I3290" t="str">
            <v>1x</v>
          </cell>
        </row>
        <row r="3291">
          <cell r="D3291">
            <v>2</v>
          </cell>
          <cell r="E3291">
            <v>0</v>
          </cell>
          <cell r="H3291">
            <v>6</v>
          </cell>
          <cell r="I3291" t="str">
            <v>1x</v>
          </cell>
        </row>
        <row r="3292">
          <cell r="D3292">
            <v>2</v>
          </cell>
          <cell r="E3292">
            <v>0</v>
          </cell>
          <cell r="H3292">
            <v>6</v>
          </cell>
          <cell r="I3292" t="str">
            <v>1x</v>
          </cell>
        </row>
        <row r="3293">
          <cell r="D3293">
            <v>2</v>
          </cell>
          <cell r="E3293">
            <v>0</v>
          </cell>
          <cell r="H3293">
            <v>6</v>
          </cell>
          <cell r="I3293" t="str">
            <v>1x</v>
          </cell>
        </row>
        <row r="3294">
          <cell r="D3294">
            <v>2</v>
          </cell>
          <cell r="E3294">
            <v>0</v>
          </cell>
          <cell r="H3294">
            <v>6</v>
          </cell>
          <cell r="I3294" t="str">
            <v>1x</v>
          </cell>
        </row>
        <row r="3295">
          <cell r="D3295">
            <v>2</v>
          </cell>
          <cell r="E3295">
            <v>0</v>
          </cell>
          <cell r="H3295">
            <v>6</v>
          </cell>
          <cell r="I3295" t="str">
            <v>1x</v>
          </cell>
        </row>
        <row r="3296">
          <cell r="D3296">
            <v>1</v>
          </cell>
          <cell r="E3296">
            <v>0</v>
          </cell>
          <cell r="H3296">
            <v>6</v>
          </cell>
          <cell r="I3296" t="str">
            <v>1x</v>
          </cell>
        </row>
        <row r="3297">
          <cell r="D3297">
            <v>1</v>
          </cell>
          <cell r="E3297">
            <v>0</v>
          </cell>
          <cell r="H3297">
            <v>6</v>
          </cell>
          <cell r="I3297" t="str">
            <v>1x</v>
          </cell>
        </row>
        <row r="3298">
          <cell r="D3298">
            <v>1</v>
          </cell>
          <cell r="E3298">
            <v>0</v>
          </cell>
          <cell r="H3298">
            <v>6</v>
          </cell>
          <cell r="I3298" t="str">
            <v>1x</v>
          </cell>
        </row>
        <row r="3299">
          <cell r="D3299">
            <v>1</v>
          </cell>
          <cell r="E3299">
            <v>0</v>
          </cell>
          <cell r="H3299">
            <v>6</v>
          </cell>
          <cell r="I3299" t="str">
            <v>1x</v>
          </cell>
        </row>
        <row r="3300">
          <cell r="D3300">
            <v>1</v>
          </cell>
          <cell r="E3300">
            <v>0</v>
          </cell>
          <cell r="H3300">
            <v>6</v>
          </cell>
          <cell r="I3300" t="str">
            <v>1x</v>
          </cell>
        </row>
        <row r="3301">
          <cell r="D3301">
            <v>1</v>
          </cell>
          <cell r="E3301">
            <v>0</v>
          </cell>
          <cell r="H3301">
            <v>6</v>
          </cell>
          <cell r="I3301" t="str">
            <v>1x</v>
          </cell>
        </row>
        <row r="3302">
          <cell r="D3302">
            <v>2</v>
          </cell>
          <cell r="E3302">
            <v>0</v>
          </cell>
          <cell r="H3302">
            <v>6</v>
          </cell>
          <cell r="I3302" t="str">
            <v>1x</v>
          </cell>
        </row>
        <row r="3303">
          <cell r="D3303">
            <v>2</v>
          </cell>
          <cell r="E3303">
            <v>0</v>
          </cell>
          <cell r="H3303">
            <v>6</v>
          </cell>
          <cell r="I3303" t="str">
            <v>1x</v>
          </cell>
        </row>
        <row r="3304">
          <cell r="D3304">
            <v>1</v>
          </cell>
          <cell r="E3304">
            <v>0</v>
          </cell>
          <cell r="H3304">
            <v>6</v>
          </cell>
          <cell r="I3304" t="str">
            <v>1x</v>
          </cell>
        </row>
        <row r="3305">
          <cell r="D3305">
            <v>2</v>
          </cell>
          <cell r="E3305">
            <v>0</v>
          </cell>
          <cell r="H3305">
            <v>6</v>
          </cell>
          <cell r="I3305" t="str">
            <v>1x</v>
          </cell>
        </row>
        <row r="3306">
          <cell r="D3306">
            <v>2</v>
          </cell>
          <cell r="E3306">
            <v>0</v>
          </cell>
          <cell r="H3306">
            <v>6</v>
          </cell>
          <cell r="I3306" t="str">
            <v>1x</v>
          </cell>
        </row>
        <row r="3307">
          <cell r="D3307">
            <v>2</v>
          </cell>
          <cell r="E3307">
            <v>0</v>
          </cell>
          <cell r="H3307">
            <v>6</v>
          </cell>
          <cell r="I3307" t="str">
            <v>1x</v>
          </cell>
        </row>
        <row r="3308">
          <cell r="D3308">
            <v>1</v>
          </cell>
          <cell r="E3308">
            <v>0</v>
          </cell>
          <cell r="H3308">
            <v>6</v>
          </cell>
          <cell r="I3308" t="str">
            <v>1x</v>
          </cell>
        </row>
        <row r="3309">
          <cell r="D3309">
            <v>2</v>
          </cell>
          <cell r="E3309">
            <v>0</v>
          </cell>
          <cell r="H3309">
            <v>6</v>
          </cell>
          <cell r="I3309" t="str">
            <v>1x</v>
          </cell>
        </row>
        <row r="3310">
          <cell r="D3310">
            <v>2</v>
          </cell>
          <cell r="E3310">
            <v>0</v>
          </cell>
          <cell r="H3310">
            <v>6</v>
          </cell>
          <cell r="I3310" t="str">
            <v>1x</v>
          </cell>
        </row>
        <row r="3311">
          <cell r="D3311">
            <v>2</v>
          </cell>
          <cell r="E3311">
            <v>0</v>
          </cell>
          <cell r="H3311">
            <v>6</v>
          </cell>
          <cell r="I3311" t="str">
            <v>1x</v>
          </cell>
        </row>
        <row r="3312">
          <cell r="D3312">
            <v>1</v>
          </cell>
          <cell r="E3312">
            <v>0</v>
          </cell>
          <cell r="H3312">
            <v>6</v>
          </cell>
          <cell r="I3312" t="str">
            <v>1x</v>
          </cell>
        </row>
        <row r="3313">
          <cell r="D3313">
            <v>1</v>
          </cell>
          <cell r="E3313">
            <v>0</v>
          </cell>
          <cell r="H3313">
            <v>6</v>
          </cell>
          <cell r="I3313" t="str">
            <v>1x</v>
          </cell>
        </row>
        <row r="3314">
          <cell r="D3314">
            <v>2</v>
          </cell>
          <cell r="E3314">
            <v>0</v>
          </cell>
          <cell r="H3314">
            <v>6</v>
          </cell>
          <cell r="I3314" t="str">
            <v>1x</v>
          </cell>
        </row>
        <row r="3315">
          <cell r="D3315">
            <v>2</v>
          </cell>
          <cell r="E3315">
            <v>0</v>
          </cell>
          <cell r="H3315">
            <v>6</v>
          </cell>
          <cell r="I3315" t="str">
            <v>1x</v>
          </cell>
        </row>
        <row r="3316">
          <cell r="D3316">
            <v>1</v>
          </cell>
          <cell r="E3316">
            <v>0</v>
          </cell>
          <cell r="H3316">
            <v>6</v>
          </cell>
          <cell r="I3316" t="str">
            <v>1x</v>
          </cell>
        </row>
        <row r="3317">
          <cell r="D3317">
            <v>1</v>
          </cell>
          <cell r="E3317">
            <v>0</v>
          </cell>
          <cell r="H3317">
            <v>6</v>
          </cell>
          <cell r="I3317" t="str">
            <v>1x</v>
          </cell>
        </row>
        <row r="3318">
          <cell r="D3318">
            <v>1</v>
          </cell>
          <cell r="E3318">
            <v>0</v>
          </cell>
          <cell r="H3318">
            <v>6</v>
          </cell>
          <cell r="I3318" t="str">
            <v>1x</v>
          </cell>
        </row>
        <row r="3319">
          <cell r="D3319">
            <v>1</v>
          </cell>
          <cell r="E3319">
            <v>0</v>
          </cell>
          <cell r="H3319">
            <v>6</v>
          </cell>
          <cell r="I3319" t="str">
            <v>1x</v>
          </cell>
        </row>
        <row r="3320">
          <cell r="D3320">
            <v>1</v>
          </cell>
          <cell r="E3320">
            <v>0</v>
          </cell>
          <cell r="H3320">
            <v>6</v>
          </cell>
          <cell r="I3320" t="str">
            <v>1x</v>
          </cell>
        </row>
        <row r="3321">
          <cell r="D3321">
            <v>1</v>
          </cell>
          <cell r="E3321">
            <v>0</v>
          </cell>
          <cell r="H3321">
            <v>6</v>
          </cell>
          <cell r="I3321" t="str">
            <v>1x</v>
          </cell>
        </row>
        <row r="3322">
          <cell r="D3322">
            <v>1</v>
          </cell>
          <cell r="E3322">
            <v>0</v>
          </cell>
          <cell r="H3322">
            <v>6</v>
          </cell>
          <cell r="I3322" t="str">
            <v>1x</v>
          </cell>
        </row>
        <row r="3323">
          <cell r="D3323">
            <v>1</v>
          </cell>
          <cell r="E3323">
            <v>0</v>
          </cell>
          <cell r="H3323">
            <v>6</v>
          </cell>
          <cell r="I3323" t="str">
            <v>1x</v>
          </cell>
        </row>
        <row r="3324">
          <cell r="D3324">
            <v>1</v>
          </cell>
          <cell r="E3324">
            <v>0</v>
          </cell>
          <cell r="H3324">
            <v>6</v>
          </cell>
          <cell r="I3324" t="str">
            <v>1x</v>
          </cell>
        </row>
        <row r="3325">
          <cell r="D3325">
            <v>1</v>
          </cell>
          <cell r="E3325">
            <v>0</v>
          </cell>
          <cell r="H3325">
            <v>6</v>
          </cell>
          <cell r="I3325" t="str">
            <v>1x</v>
          </cell>
        </row>
        <row r="3326">
          <cell r="D3326">
            <v>1</v>
          </cell>
          <cell r="E3326">
            <v>0</v>
          </cell>
          <cell r="H3326">
            <v>6</v>
          </cell>
          <cell r="I3326" t="str">
            <v>1x</v>
          </cell>
        </row>
        <row r="3327">
          <cell r="D3327">
            <v>0</v>
          </cell>
          <cell r="E3327">
            <v>0</v>
          </cell>
          <cell r="H3327">
            <v>6</v>
          </cell>
          <cell r="I3327" t="str">
            <v>1x</v>
          </cell>
        </row>
        <row r="3328">
          <cell r="D3328">
            <v>1</v>
          </cell>
          <cell r="E3328">
            <v>0</v>
          </cell>
          <cell r="H3328">
            <v>6</v>
          </cell>
          <cell r="I3328" t="str">
            <v>1x</v>
          </cell>
        </row>
        <row r="3329">
          <cell r="D3329">
            <v>1</v>
          </cell>
          <cell r="E3329">
            <v>0</v>
          </cell>
          <cell r="H3329">
            <v>6</v>
          </cell>
          <cell r="I3329" t="str">
            <v>1x</v>
          </cell>
        </row>
        <row r="3330">
          <cell r="D3330">
            <v>1</v>
          </cell>
          <cell r="E3330">
            <v>0</v>
          </cell>
          <cell r="H3330">
            <v>6</v>
          </cell>
          <cell r="I3330" t="str">
            <v>1x</v>
          </cell>
        </row>
        <row r="3331">
          <cell r="D3331">
            <v>1</v>
          </cell>
          <cell r="E3331">
            <v>0</v>
          </cell>
          <cell r="H3331">
            <v>6</v>
          </cell>
          <cell r="I3331" t="str">
            <v>1x</v>
          </cell>
        </row>
        <row r="3332">
          <cell r="D3332">
            <v>1</v>
          </cell>
          <cell r="E3332">
            <v>0</v>
          </cell>
          <cell r="H3332">
            <v>6</v>
          </cell>
          <cell r="I3332" t="str">
            <v>1x</v>
          </cell>
        </row>
        <row r="3333">
          <cell r="D3333">
            <v>1</v>
          </cell>
          <cell r="E3333">
            <v>0</v>
          </cell>
          <cell r="H3333">
            <v>6</v>
          </cell>
          <cell r="I3333" t="str">
            <v>1x</v>
          </cell>
        </row>
        <row r="3334">
          <cell r="D3334">
            <v>1</v>
          </cell>
          <cell r="E3334">
            <v>0</v>
          </cell>
          <cell r="H3334">
            <v>6</v>
          </cell>
          <cell r="I3334" t="str">
            <v>1x</v>
          </cell>
        </row>
        <row r="3335">
          <cell r="D3335">
            <v>1</v>
          </cell>
          <cell r="E3335">
            <v>0</v>
          </cell>
          <cell r="H3335">
            <v>6</v>
          </cell>
          <cell r="I3335" t="str">
            <v>1x</v>
          </cell>
        </row>
        <row r="3336">
          <cell r="D3336">
            <v>1</v>
          </cell>
          <cell r="E3336">
            <v>0</v>
          </cell>
          <cell r="H3336">
            <v>6</v>
          </cell>
          <cell r="I3336" t="str">
            <v>1x</v>
          </cell>
        </row>
        <row r="3337">
          <cell r="D3337">
            <v>1</v>
          </cell>
          <cell r="E3337">
            <v>0</v>
          </cell>
          <cell r="H3337">
            <v>6</v>
          </cell>
          <cell r="I3337" t="str">
            <v>1x</v>
          </cell>
        </row>
        <row r="3338">
          <cell r="D3338">
            <v>1</v>
          </cell>
          <cell r="E3338">
            <v>0</v>
          </cell>
          <cell r="H3338">
            <v>6</v>
          </cell>
          <cell r="I3338" t="str">
            <v>1x</v>
          </cell>
        </row>
        <row r="3339">
          <cell r="D3339">
            <v>1</v>
          </cell>
          <cell r="E3339">
            <v>0</v>
          </cell>
          <cell r="H3339">
            <v>6</v>
          </cell>
          <cell r="I3339" t="str">
            <v>1x</v>
          </cell>
        </row>
        <row r="3340">
          <cell r="D3340">
            <v>2</v>
          </cell>
          <cell r="E3340">
            <v>0</v>
          </cell>
          <cell r="H3340">
            <v>6</v>
          </cell>
          <cell r="I3340" t="str">
            <v>1x</v>
          </cell>
        </row>
        <row r="3341">
          <cell r="D3341">
            <v>1</v>
          </cell>
          <cell r="E3341">
            <v>0</v>
          </cell>
          <cell r="H3341">
            <v>6</v>
          </cell>
          <cell r="I3341" t="str">
            <v>1x</v>
          </cell>
        </row>
        <row r="3342">
          <cell r="D3342">
            <v>2</v>
          </cell>
          <cell r="E3342">
            <v>0</v>
          </cell>
          <cell r="H3342">
            <v>6</v>
          </cell>
          <cell r="I3342" t="str">
            <v>1x</v>
          </cell>
        </row>
        <row r="3343">
          <cell r="D3343">
            <v>2</v>
          </cell>
          <cell r="E3343">
            <v>0</v>
          </cell>
          <cell r="H3343">
            <v>6</v>
          </cell>
          <cell r="I3343" t="str">
            <v>1x</v>
          </cell>
        </row>
        <row r="3344">
          <cell r="D3344">
            <v>1</v>
          </cell>
          <cell r="E3344">
            <v>0</v>
          </cell>
          <cell r="H3344">
            <v>6</v>
          </cell>
          <cell r="I3344" t="str">
            <v>1x</v>
          </cell>
        </row>
        <row r="3345">
          <cell r="D3345">
            <v>1</v>
          </cell>
          <cell r="E3345">
            <v>0</v>
          </cell>
          <cell r="H3345">
            <v>6</v>
          </cell>
          <cell r="I3345" t="str">
            <v>1x</v>
          </cell>
        </row>
        <row r="3346">
          <cell r="D3346">
            <v>1</v>
          </cell>
          <cell r="E3346">
            <v>0</v>
          </cell>
          <cell r="H3346">
            <v>6</v>
          </cell>
          <cell r="I3346" t="str">
            <v>1x</v>
          </cell>
        </row>
        <row r="3347">
          <cell r="D3347">
            <v>1</v>
          </cell>
          <cell r="E3347">
            <v>0</v>
          </cell>
          <cell r="H3347">
            <v>6</v>
          </cell>
          <cell r="I3347" t="str">
            <v>1x</v>
          </cell>
        </row>
        <row r="3348">
          <cell r="D3348">
            <v>2</v>
          </cell>
          <cell r="E3348">
            <v>0</v>
          </cell>
          <cell r="H3348">
            <v>6</v>
          </cell>
          <cell r="I3348" t="str">
            <v>1x</v>
          </cell>
        </row>
        <row r="3349">
          <cell r="D3349">
            <v>2</v>
          </cell>
          <cell r="E3349">
            <v>0</v>
          </cell>
          <cell r="H3349">
            <v>6</v>
          </cell>
          <cell r="I3349" t="str">
            <v>1x</v>
          </cell>
        </row>
        <row r="3350">
          <cell r="D3350">
            <v>2</v>
          </cell>
          <cell r="E3350">
            <v>0</v>
          </cell>
          <cell r="H3350">
            <v>6</v>
          </cell>
          <cell r="I3350" t="str">
            <v>1x</v>
          </cell>
        </row>
        <row r="3351">
          <cell r="D3351">
            <v>2</v>
          </cell>
          <cell r="E3351">
            <v>0</v>
          </cell>
          <cell r="H3351">
            <v>6</v>
          </cell>
          <cell r="I3351" t="str">
            <v>1x</v>
          </cell>
        </row>
        <row r="3352">
          <cell r="D3352">
            <v>2</v>
          </cell>
          <cell r="E3352">
            <v>0</v>
          </cell>
          <cell r="H3352">
            <v>6</v>
          </cell>
          <cell r="I3352" t="str">
            <v>1x</v>
          </cell>
        </row>
        <row r="3353">
          <cell r="D3353">
            <v>2</v>
          </cell>
          <cell r="E3353">
            <v>0</v>
          </cell>
          <cell r="H3353">
            <v>6</v>
          </cell>
          <cell r="I3353" t="str">
            <v>1x</v>
          </cell>
        </row>
        <row r="3354">
          <cell r="D3354">
            <v>2</v>
          </cell>
          <cell r="E3354">
            <v>0</v>
          </cell>
          <cell r="H3354">
            <v>6</v>
          </cell>
          <cell r="I3354" t="str">
            <v>1x</v>
          </cell>
        </row>
        <row r="3355">
          <cell r="D3355">
            <v>2</v>
          </cell>
          <cell r="E3355">
            <v>0</v>
          </cell>
          <cell r="H3355">
            <v>6</v>
          </cell>
          <cell r="I3355" t="str">
            <v>1x</v>
          </cell>
        </row>
        <row r="3356">
          <cell r="D3356">
            <v>1</v>
          </cell>
          <cell r="E3356">
            <v>0</v>
          </cell>
          <cell r="H3356">
            <v>6</v>
          </cell>
          <cell r="I3356" t="str">
            <v>1x</v>
          </cell>
        </row>
        <row r="3357">
          <cell r="D3357">
            <v>1</v>
          </cell>
          <cell r="E3357">
            <v>0</v>
          </cell>
          <cell r="H3357">
            <v>6</v>
          </cell>
          <cell r="I3357" t="str">
            <v>1x</v>
          </cell>
        </row>
        <row r="3358">
          <cell r="D3358">
            <v>2</v>
          </cell>
          <cell r="E3358">
            <v>0</v>
          </cell>
          <cell r="H3358">
            <v>6</v>
          </cell>
          <cell r="I3358" t="str">
            <v>1x</v>
          </cell>
        </row>
        <row r="3359">
          <cell r="D3359">
            <v>2</v>
          </cell>
          <cell r="E3359">
            <v>0</v>
          </cell>
          <cell r="H3359">
            <v>6</v>
          </cell>
          <cell r="I3359" t="str">
            <v>1x</v>
          </cell>
        </row>
        <row r="3360">
          <cell r="D3360">
            <v>1</v>
          </cell>
          <cell r="E3360">
            <v>0</v>
          </cell>
          <cell r="H3360">
            <v>6</v>
          </cell>
          <cell r="I3360" t="str">
            <v>1x</v>
          </cell>
        </row>
        <row r="3361">
          <cell r="D3361">
            <v>1</v>
          </cell>
          <cell r="E3361">
            <v>0</v>
          </cell>
          <cell r="H3361">
            <v>6</v>
          </cell>
          <cell r="I3361" t="str">
            <v>1x</v>
          </cell>
        </row>
        <row r="3362">
          <cell r="D3362">
            <v>1</v>
          </cell>
          <cell r="E3362">
            <v>0</v>
          </cell>
          <cell r="H3362">
            <v>6</v>
          </cell>
          <cell r="I3362" t="str">
            <v>1x</v>
          </cell>
        </row>
        <row r="3363">
          <cell r="D3363">
            <v>2</v>
          </cell>
          <cell r="E3363">
            <v>0</v>
          </cell>
          <cell r="H3363">
            <v>6</v>
          </cell>
          <cell r="I3363" t="str">
            <v>1x</v>
          </cell>
        </row>
        <row r="3364">
          <cell r="D3364">
            <v>2</v>
          </cell>
          <cell r="E3364">
            <v>0</v>
          </cell>
          <cell r="H3364">
            <v>6</v>
          </cell>
          <cell r="I3364" t="str">
            <v>1x</v>
          </cell>
        </row>
        <row r="3365">
          <cell r="D3365">
            <v>1</v>
          </cell>
          <cell r="E3365">
            <v>0</v>
          </cell>
          <cell r="H3365">
            <v>6</v>
          </cell>
          <cell r="I3365" t="str">
            <v>1x</v>
          </cell>
        </row>
        <row r="3366">
          <cell r="D3366">
            <v>1</v>
          </cell>
          <cell r="E3366">
            <v>0</v>
          </cell>
          <cell r="H3366">
            <v>6</v>
          </cell>
          <cell r="I3366" t="str">
            <v>1x</v>
          </cell>
        </row>
        <row r="3367">
          <cell r="D3367">
            <v>2</v>
          </cell>
          <cell r="E3367">
            <v>0</v>
          </cell>
          <cell r="H3367">
            <v>6</v>
          </cell>
          <cell r="I3367" t="str">
            <v>1x</v>
          </cell>
        </row>
        <row r="3368">
          <cell r="D3368">
            <v>2</v>
          </cell>
          <cell r="E3368">
            <v>0</v>
          </cell>
          <cell r="H3368">
            <v>6</v>
          </cell>
          <cell r="I3368" t="str">
            <v>1x</v>
          </cell>
        </row>
        <row r="3369">
          <cell r="D3369">
            <v>1</v>
          </cell>
          <cell r="E3369">
            <v>0</v>
          </cell>
          <cell r="H3369">
            <v>6</v>
          </cell>
          <cell r="I3369" t="str">
            <v>1x</v>
          </cell>
        </row>
        <row r="3370">
          <cell r="D3370">
            <v>2</v>
          </cell>
          <cell r="E3370">
            <v>0</v>
          </cell>
          <cell r="H3370">
            <v>6</v>
          </cell>
          <cell r="I3370" t="str">
            <v>1x</v>
          </cell>
        </row>
        <row r="3371">
          <cell r="D3371">
            <v>2</v>
          </cell>
          <cell r="E3371">
            <v>0</v>
          </cell>
          <cell r="H3371">
            <v>6</v>
          </cell>
          <cell r="I3371" t="str">
            <v>1x</v>
          </cell>
        </row>
        <row r="3372">
          <cell r="D3372">
            <v>1</v>
          </cell>
          <cell r="E3372">
            <v>0</v>
          </cell>
          <cell r="H3372">
            <v>6</v>
          </cell>
          <cell r="I3372" t="str">
            <v>1x</v>
          </cell>
        </row>
        <row r="3373">
          <cell r="D3373">
            <v>1</v>
          </cell>
          <cell r="E3373">
            <v>0</v>
          </cell>
          <cell r="H3373">
            <v>6</v>
          </cell>
          <cell r="I3373" t="str">
            <v>3x</v>
          </cell>
        </row>
        <row r="3374">
          <cell r="D3374">
            <v>1</v>
          </cell>
          <cell r="E3374">
            <v>0</v>
          </cell>
          <cell r="H3374">
            <v>6</v>
          </cell>
          <cell r="I3374" t="str">
            <v>3x</v>
          </cell>
        </row>
        <row r="3375">
          <cell r="D3375">
            <v>1</v>
          </cell>
          <cell r="E3375">
            <v>0</v>
          </cell>
          <cell r="H3375">
            <v>6</v>
          </cell>
          <cell r="I3375" t="str">
            <v>1x</v>
          </cell>
        </row>
        <row r="3376">
          <cell r="D3376">
            <v>1</v>
          </cell>
          <cell r="E3376">
            <v>0</v>
          </cell>
          <cell r="H3376">
            <v>6</v>
          </cell>
          <cell r="I3376" t="str">
            <v>1x</v>
          </cell>
        </row>
        <row r="3377">
          <cell r="D3377">
            <v>1</v>
          </cell>
          <cell r="E3377">
            <v>0</v>
          </cell>
          <cell r="H3377">
            <v>6</v>
          </cell>
          <cell r="I3377" t="str">
            <v>1x</v>
          </cell>
        </row>
        <row r="3378">
          <cell r="D3378">
            <v>1</v>
          </cell>
          <cell r="E3378">
            <v>0</v>
          </cell>
          <cell r="H3378">
            <v>6</v>
          </cell>
          <cell r="I3378" t="str">
            <v>1x</v>
          </cell>
        </row>
        <row r="3379">
          <cell r="D3379">
            <v>1</v>
          </cell>
          <cell r="E3379">
            <v>0</v>
          </cell>
          <cell r="H3379">
            <v>6</v>
          </cell>
          <cell r="I3379" t="str">
            <v>1x</v>
          </cell>
        </row>
        <row r="3380">
          <cell r="D3380">
            <v>1</v>
          </cell>
          <cell r="E3380">
            <v>0</v>
          </cell>
          <cell r="H3380">
            <v>6</v>
          </cell>
          <cell r="I3380" t="str">
            <v>1x</v>
          </cell>
        </row>
        <row r="3381">
          <cell r="D3381">
            <v>1</v>
          </cell>
          <cell r="E3381">
            <v>0</v>
          </cell>
          <cell r="H3381">
            <v>6</v>
          </cell>
          <cell r="I3381" t="str">
            <v>1x</v>
          </cell>
        </row>
        <row r="3382">
          <cell r="D3382">
            <v>1</v>
          </cell>
          <cell r="E3382">
            <v>0</v>
          </cell>
          <cell r="H3382">
            <v>6</v>
          </cell>
          <cell r="I3382" t="str">
            <v>1x</v>
          </cell>
        </row>
        <row r="3383">
          <cell r="D3383">
            <v>1</v>
          </cell>
          <cell r="E3383">
            <v>0</v>
          </cell>
          <cell r="H3383">
            <v>6</v>
          </cell>
          <cell r="I3383" t="str">
            <v>1x</v>
          </cell>
        </row>
        <row r="3384">
          <cell r="D3384">
            <v>1</v>
          </cell>
          <cell r="E3384">
            <v>0</v>
          </cell>
          <cell r="H3384">
            <v>6</v>
          </cell>
          <cell r="I3384" t="str">
            <v>1x</v>
          </cell>
        </row>
        <row r="3385">
          <cell r="D3385">
            <v>1</v>
          </cell>
          <cell r="E3385">
            <v>0</v>
          </cell>
          <cell r="H3385">
            <v>6</v>
          </cell>
          <cell r="I3385" t="str">
            <v>1x</v>
          </cell>
        </row>
        <row r="3386">
          <cell r="D3386">
            <v>1</v>
          </cell>
          <cell r="E3386">
            <v>0</v>
          </cell>
          <cell r="H3386">
            <v>6</v>
          </cell>
          <cell r="I3386" t="str">
            <v>1x</v>
          </cell>
        </row>
        <row r="3387">
          <cell r="D3387">
            <v>1</v>
          </cell>
          <cell r="E3387">
            <v>0</v>
          </cell>
          <cell r="H3387">
            <v>6</v>
          </cell>
          <cell r="I3387" t="str">
            <v>1x</v>
          </cell>
        </row>
        <row r="3388">
          <cell r="D3388">
            <v>1</v>
          </cell>
          <cell r="E3388">
            <v>0</v>
          </cell>
          <cell r="H3388">
            <v>6</v>
          </cell>
          <cell r="I3388" t="str">
            <v>1x</v>
          </cell>
        </row>
        <row r="3389">
          <cell r="D3389">
            <v>1</v>
          </cell>
          <cell r="E3389">
            <v>0</v>
          </cell>
          <cell r="H3389">
            <v>6</v>
          </cell>
          <cell r="I3389" t="str">
            <v>1x</v>
          </cell>
        </row>
        <row r="3390">
          <cell r="D3390">
            <v>1</v>
          </cell>
          <cell r="E3390">
            <v>0</v>
          </cell>
          <cell r="H3390">
            <v>6</v>
          </cell>
          <cell r="I3390" t="str">
            <v>1x</v>
          </cell>
        </row>
        <row r="3391">
          <cell r="D3391">
            <v>1</v>
          </cell>
          <cell r="E3391">
            <v>0</v>
          </cell>
          <cell r="H3391">
            <v>6</v>
          </cell>
          <cell r="I3391" t="str">
            <v>1x</v>
          </cell>
        </row>
        <row r="3392">
          <cell r="D3392">
            <v>1</v>
          </cell>
          <cell r="E3392">
            <v>0</v>
          </cell>
          <cell r="H3392">
            <v>6</v>
          </cell>
          <cell r="I3392" t="str">
            <v>1x</v>
          </cell>
        </row>
        <row r="3393">
          <cell r="D3393">
            <v>1</v>
          </cell>
          <cell r="E3393">
            <v>0</v>
          </cell>
          <cell r="H3393">
            <v>6</v>
          </cell>
          <cell r="I3393" t="str">
            <v>1x</v>
          </cell>
        </row>
        <row r="3394">
          <cell r="D3394">
            <v>1</v>
          </cell>
          <cell r="E3394">
            <v>0</v>
          </cell>
          <cell r="H3394">
            <v>6</v>
          </cell>
          <cell r="I3394" t="str">
            <v>1x</v>
          </cell>
        </row>
        <row r="3395">
          <cell r="D3395">
            <v>2</v>
          </cell>
          <cell r="E3395">
            <v>0</v>
          </cell>
          <cell r="H3395">
            <v>6</v>
          </cell>
          <cell r="I3395" t="str">
            <v>1x</v>
          </cell>
        </row>
        <row r="3396">
          <cell r="D3396">
            <v>1</v>
          </cell>
          <cell r="E3396">
            <v>0</v>
          </cell>
          <cell r="H3396">
            <v>6</v>
          </cell>
          <cell r="I3396" t="str">
            <v>1x</v>
          </cell>
        </row>
        <row r="3397">
          <cell r="D3397">
            <v>2</v>
          </cell>
          <cell r="E3397">
            <v>0</v>
          </cell>
          <cell r="H3397">
            <v>6</v>
          </cell>
          <cell r="I3397" t="str">
            <v>1x</v>
          </cell>
        </row>
        <row r="3398">
          <cell r="D3398">
            <v>2</v>
          </cell>
          <cell r="E3398">
            <v>0</v>
          </cell>
          <cell r="H3398">
            <v>6</v>
          </cell>
          <cell r="I3398" t="str">
            <v>1x</v>
          </cell>
        </row>
        <row r="3399">
          <cell r="D3399">
            <v>1</v>
          </cell>
          <cell r="E3399">
            <v>0</v>
          </cell>
          <cell r="H3399">
            <v>6</v>
          </cell>
          <cell r="I3399" t="str">
            <v>1x</v>
          </cell>
        </row>
        <row r="3400">
          <cell r="D3400">
            <v>1</v>
          </cell>
          <cell r="E3400">
            <v>0</v>
          </cell>
          <cell r="H3400">
            <v>6</v>
          </cell>
          <cell r="I3400" t="str">
            <v>1x</v>
          </cell>
        </row>
        <row r="3401">
          <cell r="D3401">
            <v>2</v>
          </cell>
          <cell r="E3401">
            <v>0</v>
          </cell>
          <cell r="H3401">
            <v>6</v>
          </cell>
          <cell r="I3401" t="str">
            <v>1x</v>
          </cell>
        </row>
        <row r="3402">
          <cell r="D3402">
            <v>2</v>
          </cell>
          <cell r="E3402">
            <v>0</v>
          </cell>
          <cell r="H3402">
            <v>6</v>
          </cell>
          <cell r="I3402" t="str">
            <v>1x</v>
          </cell>
        </row>
        <row r="3403">
          <cell r="D3403">
            <v>2</v>
          </cell>
          <cell r="E3403">
            <v>0</v>
          </cell>
          <cell r="H3403">
            <v>6</v>
          </cell>
          <cell r="I3403" t="str">
            <v>1x</v>
          </cell>
        </row>
        <row r="3404">
          <cell r="D3404">
            <v>2</v>
          </cell>
          <cell r="E3404">
            <v>0</v>
          </cell>
          <cell r="H3404">
            <v>6</v>
          </cell>
          <cell r="I3404" t="str">
            <v>1x</v>
          </cell>
        </row>
        <row r="3405">
          <cell r="D3405">
            <v>1</v>
          </cell>
          <cell r="E3405">
            <v>0</v>
          </cell>
          <cell r="H3405">
            <v>6</v>
          </cell>
          <cell r="I3405" t="str">
            <v>1x</v>
          </cell>
        </row>
        <row r="3406">
          <cell r="D3406">
            <v>2</v>
          </cell>
          <cell r="E3406">
            <v>0</v>
          </cell>
          <cell r="H3406">
            <v>6</v>
          </cell>
          <cell r="I3406" t="str">
            <v>1x</v>
          </cell>
        </row>
        <row r="3407">
          <cell r="D3407">
            <v>1</v>
          </cell>
          <cell r="E3407">
            <v>0</v>
          </cell>
          <cell r="H3407">
            <v>6</v>
          </cell>
          <cell r="I3407" t="str">
            <v>1x</v>
          </cell>
        </row>
        <row r="3408">
          <cell r="D3408">
            <v>2</v>
          </cell>
          <cell r="E3408">
            <v>0</v>
          </cell>
          <cell r="H3408">
            <v>6</v>
          </cell>
          <cell r="I3408" t="str">
            <v>1x</v>
          </cell>
        </row>
        <row r="3409">
          <cell r="D3409">
            <v>2</v>
          </cell>
          <cell r="E3409">
            <v>0</v>
          </cell>
          <cell r="H3409">
            <v>6</v>
          </cell>
          <cell r="I3409" t="str">
            <v>1x</v>
          </cell>
        </row>
        <row r="3410">
          <cell r="D3410">
            <v>1</v>
          </cell>
          <cell r="E3410">
            <v>0</v>
          </cell>
          <cell r="H3410">
            <v>6</v>
          </cell>
          <cell r="I3410" t="str">
            <v>1x</v>
          </cell>
        </row>
        <row r="3411">
          <cell r="D3411">
            <v>1</v>
          </cell>
          <cell r="E3411">
            <v>0</v>
          </cell>
          <cell r="H3411">
            <v>6</v>
          </cell>
          <cell r="I3411" t="str">
            <v>1x</v>
          </cell>
        </row>
        <row r="3412">
          <cell r="D3412">
            <v>1</v>
          </cell>
          <cell r="E3412">
            <v>0</v>
          </cell>
          <cell r="H3412">
            <v>6</v>
          </cell>
          <cell r="I3412" t="str">
            <v>1x</v>
          </cell>
        </row>
        <row r="3413">
          <cell r="D3413">
            <v>2</v>
          </cell>
          <cell r="E3413">
            <v>0</v>
          </cell>
          <cell r="H3413">
            <v>6</v>
          </cell>
          <cell r="I3413" t="str">
            <v>1x</v>
          </cell>
        </row>
        <row r="3414">
          <cell r="D3414">
            <v>1</v>
          </cell>
          <cell r="E3414">
            <v>0</v>
          </cell>
          <cell r="H3414">
            <v>6</v>
          </cell>
          <cell r="I3414" t="str">
            <v>1x</v>
          </cell>
        </row>
        <row r="3415">
          <cell r="D3415">
            <v>1</v>
          </cell>
          <cell r="E3415">
            <v>0</v>
          </cell>
          <cell r="H3415">
            <v>6</v>
          </cell>
          <cell r="I3415" t="str">
            <v>1x</v>
          </cell>
        </row>
        <row r="3416">
          <cell r="D3416">
            <v>1</v>
          </cell>
          <cell r="E3416">
            <v>0</v>
          </cell>
          <cell r="H3416">
            <v>6</v>
          </cell>
          <cell r="I3416" t="str">
            <v>1x</v>
          </cell>
        </row>
        <row r="3417">
          <cell r="D3417">
            <v>1</v>
          </cell>
          <cell r="E3417">
            <v>0</v>
          </cell>
          <cell r="H3417">
            <v>6</v>
          </cell>
          <cell r="I3417" t="str">
            <v>1x</v>
          </cell>
        </row>
        <row r="3418">
          <cell r="D3418">
            <v>1</v>
          </cell>
          <cell r="E3418">
            <v>0</v>
          </cell>
          <cell r="H3418">
            <v>6</v>
          </cell>
          <cell r="I3418" t="str">
            <v>1x</v>
          </cell>
        </row>
        <row r="3419">
          <cell r="D3419">
            <v>1</v>
          </cell>
          <cell r="E3419">
            <v>0</v>
          </cell>
          <cell r="H3419">
            <v>6</v>
          </cell>
          <cell r="I3419" t="str">
            <v>1x</v>
          </cell>
        </row>
        <row r="3420">
          <cell r="D3420">
            <v>1</v>
          </cell>
          <cell r="E3420">
            <v>0</v>
          </cell>
          <cell r="H3420">
            <v>6</v>
          </cell>
          <cell r="I3420" t="str">
            <v>1x</v>
          </cell>
        </row>
        <row r="3421">
          <cell r="D3421">
            <v>2</v>
          </cell>
          <cell r="E3421">
            <v>0</v>
          </cell>
          <cell r="H3421">
            <v>6</v>
          </cell>
          <cell r="I3421" t="str">
            <v>1x</v>
          </cell>
        </row>
        <row r="3422">
          <cell r="D3422">
            <v>2</v>
          </cell>
          <cell r="E3422">
            <v>0</v>
          </cell>
          <cell r="H3422">
            <v>6</v>
          </cell>
          <cell r="I3422" t="str">
            <v>1x</v>
          </cell>
        </row>
        <row r="3423">
          <cell r="D3423">
            <v>1</v>
          </cell>
          <cell r="E3423">
            <v>0</v>
          </cell>
          <cell r="H3423">
            <v>6</v>
          </cell>
          <cell r="I3423" t="str">
            <v>1x</v>
          </cell>
        </row>
        <row r="3424">
          <cell r="D3424">
            <v>1</v>
          </cell>
          <cell r="E3424">
            <v>0</v>
          </cell>
          <cell r="H3424">
            <v>6</v>
          </cell>
          <cell r="I3424" t="str">
            <v>1x</v>
          </cell>
        </row>
        <row r="3425">
          <cell r="D3425">
            <v>2</v>
          </cell>
          <cell r="E3425">
            <v>0</v>
          </cell>
          <cell r="H3425">
            <v>6</v>
          </cell>
          <cell r="I3425" t="str">
            <v>3x</v>
          </cell>
        </row>
        <row r="3426">
          <cell r="D3426">
            <v>2</v>
          </cell>
          <cell r="E3426">
            <v>0</v>
          </cell>
          <cell r="H3426">
            <v>6</v>
          </cell>
          <cell r="I3426" t="str">
            <v>3x</v>
          </cell>
        </row>
        <row r="3427">
          <cell r="D3427">
            <v>2</v>
          </cell>
          <cell r="E3427">
            <v>1</v>
          </cell>
          <cell r="H3427">
            <v>6</v>
          </cell>
          <cell r="I3427" t="str">
            <v>3x</v>
          </cell>
        </row>
        <row r="3428">
          <cell r="D3428">
            <v>2</v>
          </cell>
          <cell r="E3428">
            <v>1</v>
          </cell>
          <cell r="H3428">
            <v>6</v>
          </cell>
          <cell r="I3428" t="str">
            <v>3x</v>
          </cell>
        </row>
        <row r="3429">
          <cell r="D3429">
            <v>1</v>
          </cell>
          <cell r="E3429">
            <v>0</v>
          </cell>
          <cell r="H3429">
            <v>6</v>
          </cell>
          <cell r="I3429" t="str">
            <v>3x</v>
          </cell>
        </row>
        <row r="3430">
          <cell r="D3430">
            <v>2</v>
          </cell>
          <cell r="E3430">
            <v>0</v>
          </cell>
          <cell r="H3430">
            <v>6</v>
          </cell>
          <cell r="I3430" t="str">
            <v>1x</v>
          </cell>
        </row>
        <row r="3431">
          <cell r="D3431">
            <v>2</v>
          </cell>
          <cell r="E3431">
            <v>0</v>
          </cell>
          <cell r="H3431">
            <v>6</v>
          </cell>
          <cell r="I3431" t="str">
            <v>1x</v>
          </cell>
        </row>
        <row r="3432">
          <cell r="D3432">
            <v>2</v>
          </cell>
          <cell r="E3432">
            <v>0</v>
          </cell>
          <cell r="H3432">
            <v>6</v>
          </cell>
          <cell r="I3432" t="str">
            <v>1x</v>
          </cell>
        </row>
        <row r="3433">
          <cell r="D3433">
            <v>2</v>
          </cell>
          <cell r="E3433">
            <v>0</v>
          </cell>
          <cell r="H3433">
            <v>6</v>
          </cell>
          <cell r="I3433" t="str">
            <v>1x</v>
          </cell>
        </row>
        <row r="3434">
          <cell r="D3434">
            <v>2</v>
          </cell>
          <cell r="E3434">
            <v>0</v>
          </cell>
          <cell r="H3434">
            <v>6</v>
          </cell>
          <cell r="I3434" t="str">
            <v>3x</v>
          </cell>
        </row>
        <row r="3435">
          <cell r="D3435">
            <v>2</v>
          </cell>
          <cell r="E3435">
            <v>0</v>
          </cell>
          <cell r="H3435">
            <v>6</v>
          </cell>
          <cell r="I3435" t="str">
            <v>3x</v>
          </cell>
        </row>
        <row r="3436">
          <cell r="D3436">
            <v>2</v>
          </cell>
          <cell r="E3436">
            <v>0</v>
          </cell>
          <cell r="H3436">
            <v>6</v>
          </cell>
          <cell r="I3436" t="str">
            <v>3x</v>
          </cell>
        </row>
        <row r="3437">
          <cell r="D3437">
            <v>2</v>
          </cell>
          <cell r="E3437">
            <v>0</v>
          </cell>
          <cell r="H3437">
            <v>6</v>
          </cell>
          <cell r="I3437" t="str">
            <v>3x</v>
          </cell>
        </row>
        <row r="3438">
          <cell r="D3438">
            <v>2</v>
          </cell>
          <cell r="E3438">
            <v>0</v>
          </cell>
          <cell r="H3438">
            <v>6</v>
          </cell>
          <cell r="I3438" t="str">
            <v>1x</v>
          </cell>
        </row>
        <row r="3439">
          <cell r="D3439">
            <v>2</v>
          </cell>
          <cell r="E3439">
            <v>0</v>
          </cell>
          <cell r="H3439">
            <v>6</v>
          </cell>
          <cell r="I3439" t="str">
            <v>1x</v>
          </cell>
        </row>
        <row r="3440">
          <cell r="D3440">
            <v>1</v>
          </cell>
          <cell r="E3440">
            <v>0</v>
          </cell>
          <cell r="H3440">
            <v>6</v>
          </cell>
          <cell r="I3440" t="str">
            <v>1x</v>
          </cell>
        </row>
        <row r="3441">
          <cell r="D3441">
            <v>1</v>
          </cell>
          <cell r="E3441">
            <v>0</v>
          </cell>
          <cell r="H3441">
            <v>6</v>
          </cell>
          <cell r="I3441" t="str">
            <v>1x</v>
          </cell>
        </row>
        <row r="3442">
          <cell r="D3442">
            <v>2</v>
          </cell>
          <cell r="E3442">
            <v>0</v>
          </cell>
          <cell r="H3442">
            <v>6</v>
          </cell>
          <cell r="I3442" t="str">
            <v>1x</v>
          </cell>
        </row>
        <row r="3443">
          <cell r="D3443">
            <v>2</v>
          </cell>
          <cell r="E3443">
            <v>0</v>
          </cell>
          <cell r="H3443">
            <v>6</v>
          </cell>
          <cell r="I3443" t="str">
            <v>1x</v>
          </cell>
        </row>
        <row r="3444">
          <cell r="D3444">
            <v>2</v>
          </cell>
          <cell r="E3444">
            <v>0</v>
          </cell>
          <cell r="H3444">
            <v>6</v>
          </cell>
          <cell r="I3444" t="str">
            <v>1x</v>
          </cell>
        </row>
        <row r="3445">
          <cell r="D3445">
            <v>2</v>
          </cell>
          <cell r="E3445">
            <v>0</v>
          </cell>
          <cell r="H3445">
            <v>6</v>
          </cell>
          <cell r="I3445" t="str">
            <v>1x</v>
          </cell>
        </row>
        <row r="3446">
          <cell r="D3446">
            <v>2</v>
          </cell>
          <cell r="E3446">
            <v>0</v>
          </cell>
          <cell r="H3446">
            <v>6</v>
          </cell>
          <cell r="I3446" t="str">
            <v>1x</v>
          </cell>
        </row>
        <row r="3447">
          <cell r="D3447">
            <v>2</v>
          </cell>
          <cell r="E3447">
            <v>0</v>
          </cell>
          <cell r="H3447">
            <v>6</v>
          </cell>
          <cell r="I3447" t="str">
            <v>3x</v>
          </cell>
        </row>
        <row r="3448">
          <cell r="D3448">
            <v>3</v>
          </cell>
          <cell r="E3448">
            <v>0</v>
          </cell>
          <cell r="H3448">
            <v>6</v>
          </cell>
          <cell r="I3448" t="str">
            <v>3x</v>
          </cell>
        </row>
        <row r="3449">
          <cell r="D3449">
            <v>2</v>
          </cell>
          <cell r="E3449">
            <v>0</v>
          </cell>
          <cell r="H3449">
            <v>6</v>
          </cell>
          <cell r="I3449" t="str">
            <v>1x</v>
          </cell>
        </row>
        <row r="3450">
          <cell r="D3450">
            <v>2</v>
          </cell>
          <cell r="E3450">
            <v>0</v>
          </cell>
          <cell r="H3450">
            <v>6</v>
          </cell>
          <cell r="I3450" t="str">
            <v>1x</v>
          </cell>
        </row>
        <row r="3451">
          <cell r="D3451">
            <v>2</v>
          </cell>
          <cell r="E3451">
            <v>0</v>
          </cell>
          <cell r="H3451">
            <v>6</v>
          </cell>
          <cell r="I3451" t="str">
            <v>1x</v>
          </cell>
        </row>
        <row r="3452">
          <cell r="D3452">
            <v>2</v>
          </cell>
          <cell r="E3452">
            <v>0</v>
          </cell>
          <cell r="H3452">
            <v>6</v>
          </cell>
          <cell r="I3452" t="str">
            <v>1x</v>
          </cell>
        </row>
        <row r="3453">
          <cell r="D3453">
            <v>2</v>
          </cell>
          <cell r="E3453">
            <v>0</v>
          </cell>
          <cell r="H3453">
            <v>6</v>
          </cell>
          <cell r="I3453" t="str">
            <v>1x</v>
          </cell>
        </row>
        <row r="3454">
          <cell r="D3454">
            <v>2</v>
          </cell>
          <cell r="E3454">
            <v>0</v>
          </cell>
          <cell r="H3454">
            <v>6</v>
          </cell>
          <cell r="I3454" t="str">
            <v>1x</v>
          </cell>
        </row>
        <row r="3455">
          <cell r="D3455">
            <v>2</v>
          </cell>
          <cell r="E3455">
            <v>0</v>
          </cell>
          <cell r="H3455">
            <v>6</v>
          </cell>
          <cell r="I3455" t="str">
            <v>1x</v>
          </cell>
        </row>
        <row r="3456">
          <cell r="D3456">
            <v>2</v>
          </cell>
          <cell r="E3456">
            <v>0</v>
          </cell>
          <cell r="H3456">
            <v>6</v>
          </cell>
          <cell r="I3456" t="str">
            <v>1x</v>
          </cell>
        </row>
        <row r="3457">
          <cell r="D3457">
            <v>2</v>
          </cell>
          <cell r="E3457">
            <v>0</v>
          </cell>
          <cell r="H3457">
            <v>6</v>
          </cell>
          <cell r="I3457" t="str">
            <v>1x</v>
          </cell>
        </row>
        <row r="3458">
          <cell r="D3458">
            <v>2</v>
          </cell>
          <cell r="E3458">
            <v>0</v>
          </cell>
          <cell r="H3458">
            <v>6</v>
          </cell>
          <cell r="I3458" t="str">
            <v>1x</v>
          </cell>
        </row>
        <row r="3459">
          <cell r="D3459">
            <v>2</v>
          </cell>
          <cell r="E3459">
            <v>0</v>
          </cell>
          <cell r="H3459">
            <v>6</v>
          </cell>
          <cell r="I3459" t="str">
            <v>1x</v>
          </cell>
        </row>
        <row r="3460">
          <cell r="D3460">
            <v>2</v>
          </cell>
          <cell r="E3460">
            <v>0</v>
          </cell>
          <cell r="H3460">
            <v>6</v>
          </cell>
          <cell r="I3460" t="str">
            <v>1x</v>
          </cell>
        </row>
        <row r="3461">
          <cell r="D3461">
            <v>2</v>
          </cell>
          <cell r="E3461">
            <v>0</v>
          </cell>
          <cell r="H3461">
            <v>6</v>
          </cell>
          <cell r="I3461" t="str">
            <v>3x</v>
          </cell>
        </row>
        <row r="3462">
          <cell r="D3462">
            <v>2</v>
          </cell>
          <cell r="E3462">
            <v>0</v>
          </cell>
          <cell r="H3462">
            <v>6</v>
          </cell>
          <cell r="I3462" t="str">
            <v>3x</v>
          </cell>
        </row>
        <row r="3463">
          <cell r="D3463">
            <v>2</v>
          </cell>
          <cell r="E3463">
            <v>0</v>
          </cell>
          <cell r="H3463">
            <v>6</v>
          </cell>
          <cell r="I3463" t="str">
            <v>3x</v>
          </cell>
        </row>
        <row r="3464">
          <cell r="D3464">
            <v>2</v>
          </cell>
          <cell r="E3464">
            <v>0</v>
          </cell>
          <cell r="H3464">
            <v>6</v>
          </cell>
          <cell r="I3464" t="str">
            <v>3x</v>
          </cell>
        </row>
        <row r="3465">
          <cell r="D3465">
            <v>1</v>
          </cell>
          <cell r="E3465">
            <v>0</v>
          </cell>
          <cell r="H3465">
            <v>6</v>
          </cell>
          <cell r="I3465" t="str">
            <v>3x</v>
          </cell>
        </row>
        <row r="3466">
          <cell r="D3466">
            <v>2</v>
          </cell>
          <cell r="E3466">
            <v>0</v>
          </cell>
          <cell r="H3466">
            <v>6</v>
          </cell>
          <cell r="I3466" t="str">
            <v>1x</v>
          </cell>
        </row>
        <row r="3467">
          <cell r="D3467">
            <v>2</v>
          </cell>
          <cell r="E3467">
            <v>0</v>
          </cell>
          <cell r="H3467">
            <v>6</v>
          </cell>
          <cell r="I3467" t="str">
            <v>1x</v>
          </cell>
        </row>
        <row r="3468">
          <cell r="D3468">
            <v>2</v>
          </cell>
          <cell r="E3468">
            <v>0</v>
          </cell>
          <cell r="H3468">
            <v>6</v>
          </cell>
          <cell r="I3468" t="str">
            <v>1x</v>
          </cell>
        </row>
        <row r="3469">
          <cell r="D3469">
            <v>1</v>
          </cell>
          <cell r="E3469">
            <v>0</v>
          </cell>
          <cell r="H3469">
            <v>6</v>
          </cell>
          <cell r="I3469" t="str">
            <v>1x</v>
          </cell>
        </row>
        <row r="3470">
          <cell r="D3470">
            <v>2</v>
          </cell>
          <cell r="E3470">
            <v>0</v>
          </cell>
          <cell r="H3470">
            <v>6</v>
          </cell>
          <cell r="I3470" t="str">
            <v>1x</v>
          </cell>
        </row>
        <row r="3471">
          <cell r="D3471">
            <v>2</v>
          </cell>
          <cell r="E3471">
            <v>0</v>
          </cell>
          <cell r="H3471">
            <v>6</v>
          </cell>
          <cell r="I3471" t="str">
            <v>1x</v>
          </cell>
        </row>
        <row r="3472">
          <cell r="D3472">
            <v>2</v>
          </cell>
          <cell r="E3472">
            <v>0</v>
          </cell>
          <cell r="H3472">
            <v>6</v>
          </cell>
          <cell r="I3472" t="str">
            <v>1x</v>
          </cell>
        </row>
        <row r="3473">
          <cell r="D3473">
            <v>2</v>
          </cell>
          <cell r="E3473">
            <v>0</v>
          </cell>
          <cell r="H3473">
            <v>6</v>
          </cell>
          <cell r="I3473" t="str">
            <v>1x</v>
          </cell>
        </row>
        <row r="3474">
          <cell r="D3474">
            <v>2</v>
          </cell>
          <cell r="E3474">
            <v>0</v>
          </cell>
          <cell r="H3474">
            <v>6</v>
          </cell>
          <cell r="I3474" t="str">
            <v>1x</v>
          </cell>
        </row>
        <row r="3475">
          <cell r="D3475">
            <v>2</v>
          </cell>
          <cell r="E3475">
            <v>0</v>
          </cell>
          <cell r="H3475">
            <v>6</v>
          </cell>
          <cell r="I3475" t="str">
            <v>1x</v>
          </cell>
        </row>
        <row r="3476">
          <cell r="D3476">
            <v>2</v>
          </cell>
          <cell r="E3476">
            <v>0</v>
          </cell>
          <cell r="H3476">
            <v>6</v>
          </cell>
          <cell r="I3476" t="str">
            <v>1x</v>
          </cell>
        </row>
        <row r="3477">
          <cell r="D3477">
            <v>1</v>
          </cell>
          <cell r="E3477">
            <v>0</v>
          </cell>
          <cell r="H3477">
            <v>6</v>
          </cell>
          <cell r="I3477" t="str">
            <v>1x</v>
          </cell>
        </row>
        <row r="3478">
          <cell r="D3478">
            <v>2</v>
          </cell>
          <cell r="E3478">
            <v>0</v>
          </cell>
          <cell r="H3478">
            <v>6</v>
          </cell>
          <cell r="I3478" t="str">
            <v>1x</v>
          </cell>
        </row>
        <row r="3479">
          <cell r="D3479">
            <v>2</v>
          </cell>
          <cell r="E3479">
            <v>0</v>
          </cell>
          <cell r="H3479">
            <v>6</v>
          </cell>
          <cell r="I3479" t="str">
            <v>1x</v>
          </cell>
        </row>
        <row r="3480">
          <cell r="D3480">
            <v>2</v>
          </cell>
          <cell r="E3480">
            <v>0</v>
          </cell>
          <cell r="H3480">
            <v>6</v>
          </cell>
          <cell r="I3480" t="str">
            <v>1x</v>
          </cell>
        </row>
        <row r="3481">
          <cell r="D3481">
            <v>2</v>
          </cell>
          <cell r="E3481">
            <v>0</v>
          </cell>
          <cell r="H3481">
            <v>6</v>
          </cell>
          <cell r="I3481" t="str">
            <v>1x</v>
          </cell>
        </row>
        <row r="3482">
          <cell r="D3482">
            <v>2</v>
          </cell>
          <cell r="E3482">
            <v>0</v>
          </cell>
          <cell r="H3482">
            <v>6</v>
          </cell>
          <cell r="I3482" t="str">
            <v>1x</v>
          </cell>
        </row>
        <row r="3483">
          <cell r="D3483">
            <v>2</v>
          </cell>
          <cell r="E3483">
            <v>0</v>
          </cell>
          <cell r="H3483">
            <v>6</v>
          </cell>
          <cell r="I3483" t="str">
            <v>1x</v>
          </cell>
        </row>
        <row r="3484">
          <cell r="D3484">
            <v>2</v>
          </cell>
          <cell r="E3484">
            <v>0</v>
          </cell>
          <cell r="H3484">
            <v>6</v>
          </cell>
          <cell r="I3484" t="str">
            <v>1x</v>
          </cell>
        </row>
        <row r="3485">
          <cell r="D3485">
            <v>2</v>
          </cell>
          <cell r="E3485">
            <v>0</v>
          </cell>
          <cell r="H3485">
            <v>6</v>
          </cell>
          <cell r="I3485" t="str">
            <v>1x</v>
          </cell>
        </row>
        <row r="3486">
          <cell r="D3486">
            <v>2</v>
          </cell>
          <cell r="E3486">
            <v>0</v>
          </cell>
          <cell r="H3486">
            <v>6</v>
          </cell>
          <cell r="I3486" t="str">
            <v>1x</v>
          </cell>
        </row>
        <row r="3487">
          <cell r="D3487">
            <v>2</v>
          </cell>
          <cell r="E3487">
            <v>0</v>
          </cell>
          <cell r="H3487">
            <v>6</v>
          </cell>
          <cell r="I3487" t="str">
            <v>1x</v>
          </cell>
        </row>
        <row r="3488">
          <cell r="D3488">
            <v>2</v>
          </cell>
          <cell r="E3488">
            <v>0</v>
          </cell>
          <cell r="H3488">
            <v>6</v>
          </cell>
          <cell r="I3488" t="str">
            <v>1x</v>
          </cell>
        </row>
        <row r="3489">
          <cell r="D3489">
            <v>2</v>
          </cell>
          <cell r="E3489">
            <v>0</v>
          </cell>
          <cell r="H3489">
            <v>6</v>
          </cell>
          <cell r="I3489" t="str">
            <v>1x</v>
          </cell>
        </row>
        <row r="3490">
          <cell r="D3490">
            <v>2</v>
          </cell>
          <cell r="E3490">
            <v>0</v>
          </cell>
          <cell r="H3490">
            <v>6</v>
          </cell>
          <cell r="I3490" t="str">
            <v>1x</v>
          </cell>
        </row>
        <row r="3491">
          <cell r="D3491">
            <v>1</v>
          </cell>
          <cell r="E3491">
            <v>0</v>
          </cell>
          <cell r="H3491">
            <v>6</v>
          </cell>
          <cell r="I3491" t="str">
            <v>1x</v>
          </cell>
        </row>
        <row r="3492">
          <cell r="D3492">
            <v>1</v>
          </cell>
          <cell r="E3492">
            <v>0</v>
          </cell>
          <cell r="H3492">
            <v>6</v>
          </cell>
          <cell r="I3492" t="str">
            <v>1x</v>
          </cell>
        </row>
        <row r="3493">
          <cell r="D3493">
            <v>1</v>
          </cell>
          <cell r="E3493">
            <v>0</v>
          </cell>
          <cell r="H3493">
            <v>6</v>
          </cell>
          <cell r="I3493" t="str">
            <v>3x</v>
          </cell>
        </row>
        <row r="3494">
          <cell r="D3494">
            <v>1</v>
          </cell>
          <cell r="E3494">
            <v>0</v>
          </cell>
          <cell r="H3494">
            <v>6</v>
          </cell>
          <cell r="I3494" t="str">
            <v>3x</v>
          </cell>
        </row>
        <row r="3495">
          <cell r="D3495">
            <v>1</v>
          </cell>
          <cell r="E3495">
            <v>0</v>
          </cell>
          <cell r="H3495">
            <v>6</v>
          </cell>
          <cell r="I3495" t="str">
            <v>3x</v>
          </cell>
        </row>
        <row r="3496">
          <cell r="D3496">
            <v>1</v>
          </cell>
          <cell r="E3496">
            <v>0</v>
          </cell>
          <cell r="H3496">
            <v>6</v>
          </cell>
          <cell r="I3496" t="str">
            <v>3x</v>
          </cell>
        </row>
        <row r="3497">
          <cell r="D3497">
            <v>1</v>
          </cell>
          <cell r="E3497">
            <v>0</v>
          </cell>
          <cell r="H3497">
            <v>6</v>
          </cell>
          <cell r="I3497" t="str">
            <v>3x</v>
          </cell>
        </row>
        <row r="3498">
          <cell r="D3498">
            <v>1</v>
          </cell>
          <cell r="E3498">
            <v>0</v>
          </cell>
          <cell r="H3498">
            <v>6</v>
          </cell>
          <cell r="I3498" t="str">
            <v>3x</v>
          </cell>
        </row>
        <row r="3499">
          <cell r="D3499">
            <v>1</v>
          </cell>
          <cell r="E3499">
            <v>0</v>
          </cell>
          <cell r="H3499">
            <v>6</v>
          </cell>
          <cell r="I3499" t="str">
            <v>3x</v>
          </cell>
        </row>
        <row r="3500">
          <cell r="D3500">
            <v>1</v>
          </cell>
          <cell r="E3500">
            <v>0</v>
          </cell>
          <cell r="H3500">
            <v>6</v>
          </cell>
          <cell r="I3500" t="str">
            <v>3x</v>
          </cell>
        </row>
        <row r="3501">
          <cell r="D3501">
            <v>1</v>
          </cell>
          <cell r="E3501">
            <v>0</v>
          </cell>
          <cell r="H3501">
            <v>6</v>
          </cell>
          <cell r="I3501" t="str">
            <v>3x</v>
          </cell>
        </row>
        <row r="3502">
          <cell r="D3502">
            <v>1</v>
          </cell>
          <cell r="E3502">
            <v>0</v>
          </cell>
          <cell r="H3502">
            <v>6</v>
          </cell>
          <cell r="I3502" t="str">
            <v>3x</v>
          </cell>
        </row>
        <row r="3503">
          <cell r="D3503">
            <v>1</v>
          </cell>
          <cell r="E3503">
            <v>0</v>
          </cell>
          <cell r="H3503">
            <v>6</v>
          </cell>
          <cell r="I3503" t="str">
            <v>3x</v>
          </cell>
        </row>
        <row r="3504">
          <cell r="D3504">
            <v>1</v>
          </cell>
          <cell r="E3504">
            <v>0</v>
          </cell>
          <cell r="H3504">
            <v>6</v>
          </cell>
          <cell r="I3504" t="str">
            <v>1x</v>
          </cell>
        </row>
        <row r="3505">
          <cell r="D3505">
            <v>1</v>
          </cell>
          <cell r="E3505">
            <v>0</v>
          </cell>
          <cell r="H3505">
            <v>6</v>
          </cell>
          <cell r="I3505" t="str">
            <v>1x</v>
          </cell>
        </row>
        <row r="3506">
          <cell r="D3506">
            <v>1</v>
          </cell>
          <cell r="E3506">
            <v>0</v>
          </cell>
          <cell r="H3506">
            <v>6</v>
          </cell>
          <cell r="I3506" t="str">
            <v>1x</v>
          </cell>
        </row>
        <row r="3507">
          <cell r="D3507">
            <v>1</v>
          </cell>
          <cell r="E3507">
            <v>0</v>
          </cell>
          <cell r="H3507">
            <v>6</v>
          </cell>
          <cell r="I3507" t="str">
            <v>1x</v>
          </cell>
        </row>
        <row r="3508">
          <cell r="D3508">
            <v>1</v>
          </cell>
          <cell r="E3508">
            <v>0</v>
          </cell>
          <cell r="H3508">
            <v>6</v>
          </cell>
          <cell r="I3508" t="str">
            <v>1x</v>
          </cell>
        </row>
        <row r="3509">
          <cell r="D3509">
            <v>1</v>
          </cell>
          <cell r="E3509">
            <v>0</v>
          </cell>
          <cell r="H3509">
            <v>6</v>
          </cell>
          <cell r="I3509" t="str">
            <v>1x</v>
          </cell>
        </row>
        <row r="3510">
          <cell r="D3510">
            <v>2</v>
          </cell>
          <cell r="E3510">
            <v>0</v>
          </cell>
          <cell r="H3510">
            <v>6</v>
          </cell>
          <cell r="I3510" t="str">
            <v>1x</v>
          </cell>
        </row>
        <row r="3511">
          <cell r="D3511">
            <v>2</v>
          </cell>
          <cell r="E3511">
            <v>0</v>
          </cell>
          <cell r="H3511">
            <v>6</v>
          </cell>
          <cell r="I3511" t="str">
            <v>1x</v>
          </cell>
        </row>
        <row r="3512">
          <cell r="D3512">
            <v>1</v>
          </cell>
          <cell r="E3512">
            <v>0</v>
          </cell>
          <cell r="H3512">
            <v>6</v>
          </cell>
          <cell r="I3512" t="str">
            <v>1x</v>
          </cell>
        </row>
        <row r="3513">
          <cell r="D3513">
            <v>1</v>
          </cell>
          <cell r="E3513">
            <v>0</v>
          </cell>
          <cell r="H3513">
            <v>6</v>
          </cell>
          <cell r="I3513" t="str">
            <v>1x</v>
          </cell>
        </row>
        <row r="3514">
          <cell r="D3514">
            <v>1</v>
          </cell>
          <cell r="E3514">
            <v>0</v>
          </cell>
          <cell r="H3514">
            <v>6</v>
          </cell>
          <cell r="I3514" t="str">
            <v>1x</v>
          </cell>
        </row>
        <row r="3515">
          <cell r="D3515">
            <v>1</v>
          </cell>
          <cell r="E3515">
            <v>0</v>
          </cell>
          <cell r="H3515">
            <v>6</v>
          </cell>
          <cell r="I3515" t="str">
            <v>1x</v>
          </cell>
        </row>
        <row r="3516">
          <cell r="D3516">
            <v>2</v>
          </cell>
          <cell r="E3516">
            <v>0</v>
          </cell>
          <cell r="H3516">
            <v>6</v>
          </cell>
          <cell r="I3516" t="str">
            <v>1x</v>
          </cell>
        </row>
        <row r="3517">
          <cell r="D3517">
            <v>2</v>
          </cell>
          <cell r="E3517">
            <v>0</v>
          </cell>
          <cell r="H3517">
            <v>6</v>
          </cell>
          <cell r="I3517" t="str">
            <v>1x</v>
          </cell>
        </row>
        <row r="3518">
          <cell r="D3518">
            <v>2</v>
          </cell>
          <cell r="E3518">
            <v>0</v>
          </cell>
          <cell r="H3518">
            <v>6</v>
          </cell>
          <cell r="I3518" t="str">
            <v>1x</v>
          </cell>
        </row>
        <row r="3519">
          <cell r="D3519">
            <v>2</v>
          </cell>
          <cell r="E3519">
            <v>0</v>
          </cell>
          <cell r="H3519">
            <v>6</v>
          </cell>
          <cell r="I3519" t="str">
            <v>1x</v>
          </cell>
        </row>
        <row r="3520">
          <cell r="D3520">
            <v>2</v>
          </cell>
          <cell r="E3520">
            <v>0</v>
          </cell>
          <cell r="H3520">
            <v>6</v>
          </cell>
          <cell r="I3520" t="str">
            <v>1x</v>
          </cell>
        </row>
        <row r="3521">
          <cell r="D3521">
            <v>2</v>
          </cell>
          <cell r="E3521">
            <v>0</v>
          </cell>
          <cell r="H3521">
            <v>6</v>
          </cell>
          <cell r="I3521" t="str">
            <v>1x</v>
          </cell>
        </row>
        <row r="3522">
          <cell r="D3522">
            <v>2</v>
          </cell>
          <cell r="E3522">
            <v>0</v>
          </cell>
          <cell r="H3522">
            <v>6</v>
          </cell>
          <cell r="I3522" t="str">
            <v>1x</v>
          </cell>
        </row>
        <row r="3523">
          <cell r="D3523">
            <v>2</v>
          </cell>
          <cell r="E3523">
            <v>0</v>
          </cell>
          <cell r="H3523">
            <v>6</v>
          </cell>
          <cell r="I3523" t="str">
            <v>1x</v>
          </cell>
        </row>
        <row r="3524">
          <cell r="D3524">
            <v>2</v>
          </cell>
          <cell r="E3524">
            <v>0</v>
          </cell>
          <cell r="H3524">
            <v>6</v>
          </cell>
          <cell r="I3524" t="str">
            <v>1x</v>
          </cell>
        </row>
        <row r="3525">
          <cell r="D3525">
            <v>2</v>
          </cell>
          <cell r="E3525">
            <v>0</v>
          </cell>
          <cell r="H3525">
            <v>6</v>
          </cell>
          <cell r="I3525" t="str">
            <v>3x</v>
          </cell>
        </row>
        <row r="3526">
          <cell r="D3526">
            <v>2</v>
          </cell>
          <cell r="E3526">
            <v>0</v>
          </cell>
          <cell r="H3526">
            <v>6</v>
          </cell>
          <cell r="I3526" t="str">
            <v>3x</v>
          </cell>
        </row>
        <row r="3527">
          <cell r="D3527">
            <v>2</v>
          </cell>
          <cell r="E3527">
            <v>0</v>
          </cell>
          <cell r="H3527">
            <v>6</v>
          </cell>
          <cell r="I3527" t="str">
            <v>3x</v>
          </cell>
        </row>
        <row r="3528">
          <cell r="D3528">
            <v>2</v>
          </cell>
          <cell r="E3528">
            <v>0</v>
          </cell>
          <cell r="H3528">
            <v>6</v>
          </cell>
          <cell r="I3528" t="str">
            <v>3x</v>
          </cell>
        </row>
        <row r="3529">
          <cell r="D3529">
            <v>3</v>
          </cell>
          <cell r="E3529">
            <v>0</v>
          </cell>
          <cell r="H3529">
            <v>6</v>
          </cell>
          <cell r="I3529" t="str">
            <v>3x</v>
          </cell>
        </row>
        <row r="3530">
          <cell r="D3530">
            <v>3</v>
          </cell>
          <cell r="E3530">
            <v>0</v>
          </cell>
          <cell r="H3530">
            <v>6</v>
          </cell>
          <cell r="I3530" t="str">
            <v>3x</v>
          </cell>
        </row>
        <row r="3531">
          <cell r="D3531">
            <v>3</v>
          </cell>
          <cell r="E3531">
            <v>0</v>
          </cell>
          <cell r="H3531">
            <v>6</v>
          </cell>
          <cell r="I3531" t="str">
            <v>3x</v>
          </cell>
        </row>
        <row r="3532">
          <cell r="D3532">
            <v>6</v>
          </cell>
          <cell r="E3532">
            <v>0</v>
          </cell>
          <cell r="H3532">
            <v>6</v>
          </cell>
          <cell r="I3532" t="str">
            <v>3x</v>
          </cell>
        </row>
        <row r="3533">
          <cell r="D3533">
            <v>9</v>
          </cell>
          <cell r="E3533">
            <v>0</v>
          </cell>
          <cell r="H3533">
            <v>6</v>
          </cell>
          <cell r="I3533" t="str">
            <v>3x</v>
          </cell>
        </row>
        <row r="3534">
          <cell r="D3534">
            <v>2</v>
          </cell>
          <cell r="E3534">
            <v>0</v>
          </cell>
          <cell r="H3534">
            <v>6</v>
          </cell>
          <cell r="I3534" t="str">
            <v>1x</v>
          </cell>
        </row>
        <row r="3535">
          <cell r="D3535">
            <v>2</v>
          </cell>
          <cell r="E3535">
            <v>0</v>
          </cell>
          <cell r="H3535">
            <v>6</v>
          </cell>
          <cell r="I3535" t="str">
            <v>1x</v>
          </cell>
        </row>
        <row r="3536">
          <cell r="D3536">
            <v>2</v>
          </cell>
          <cell r="E3536">
            <v>0</v>
          </cell>
          <cell r="H3536">
            <v>6</v>
          </cell>
          <cell r="I3536" t="str">
            <v>1x</v>
          </cell>
        </row>
        <row r="3537">
          <cell r="D3537">
            <v>2</v>
          </cell>
          <cell r="E3537">
            <v>0</v>
          </cell>
          <cell r="H3537">
            <v>6</v>
          </cell>
          <cell r="I3537" t="str">
            <v>1x</v>
          </cell>
        </row>
        <row r="3538">
          <cell r="D3538">
            <v>1</v>
          </cell>
          <cell r="E3538">
            <v>0</v>
          </cell>
          <cell r="H3538">
            <v>6</v>
          </cell>
          <cell r="I3538" t="str">
            <v>3x</v>
          </cell>
        </row>
        <row r="3539">
          <cell r="D3539">
            <v>2</v>
          </cell>
          <cell r="E3539">
            <v>0</v>
          </cell>
          <cell r="H3539">
            <v>6</v>
          </cell>
          <cell r="I3539" t="str">
            <v>3x</v>
          </cell>
        </row>
        <row r="3540">
          <cell r="D3540">
            <v>2</v>
          </cell>
          <cell r="E3540">
            <v>0</v>
          </cell>
          <cell r="H3540">
            <v>6</v>
          </cell>
          <cell r="I3540" t="str">
            <v>3x</v>
          </cell>
        </row>
        <row r="3541">
          <cell r="D3541">
            <v>2</v>
          </cell>
          <cell r="E3541">
            <v>0</v>
          </cell>
          <cell r="H3541">
            <v>6</v>
          </cell>
          <cell r="I3541" t="str">
            <v>3x</v>
          </cell>
        </row>
        <row r="3542">
          <cell r="D3542">
            <v>1</v>
          </cell>
          <cell r="E3542">
            <v>0</v>
          </cell>
          <cell r="H3542">
            <v>6</v>
          </cell>
          <cell r="I3542" t="str">
            <v>3x</v>
          </cell>
        </row>
        <row r="3543">
          <cell r="D3543">
            <v>2</v>
          </cell>
          <cell r="E3543">
            <v>0</v>
          </cell>
          <cell r="H3543">
            <v>6</v>
          </cell>
          <cell r="I3543" t="str">
            <v>1x</v>
          </cell>
        </row>
        <row r="3544">
          <cell r="D3544">
            <v>2</v>
          </cell>
          <cell r="E3544">
            <v>0</v>
          </cell>
          <cell r="H3544">
            <v>6</v>
          </cell>
          <cell r="I3544" t="str">
            <v>1x</v>
          </cell>
        </row>
        <row r="3545">
          <cell r="D3545">
            <v>2</v>
          </cell>
          <cell r="E3545">
            <v>0</v>
          </cell>
          <cell r="H3545">
            <v>6</v>
          </cell>
          <cell r="I3545" t="str">
            <v>1x</v>
          </cell>
        </row>
        <row r="3546">
          <cell r="D3546">
            <v>2</v>
          </cell>
          <cell r="E3546">
            <v>0</v>
          </cell>
          <cell r="H3546">
            <v>6</v>
          </cell>
          <cell r="I3546" t="str">
            <v>1x</v>
          </cell>
        </row>
        <row r="3547">
          <cell r="D3547">
            <v>1</v>
          </cell>
          <cell r="E3547">
            <v>0</v>
          </cell>
          <cell r="H3547">
            <v>6</v>
          </cell>
          <cell r="I3547" t="str">
            <v>1x</v>
          </cell>
        </row>
        <row r="3548">
          <cell r="D3548">
            <v>1</v>
          </cell>
          <cell r="E3548">
            <v>0</v>
          </cell>
          <cell r="H3548">
            <v>6</v>
          </cell>
          <cell r="I3548" t="str">
            <v>1x</v>
          </cell>
        </row>
        <row r="3549">
          <cell r="D3549">
            <v>1</v>
          </cell>
          <cell r="E3549">
            <v>0</v>
          </cell>
          <cell r="H3549">
            <v>6</v>
          </cell>
          <cell r="I3549" t="str">
            <v>1x</v>
          </cell>
        </row>
        <row r="3550">
          <cell r="D3550">
            <v>1</v>
          </cell>
          <cell r="E3550">
            <v>0</v>
          </cell>
          <cell r="H3550">
            <v>6</v>
          </cell>
          <cell r="I3550" t="str">
            <v>1x</v>
          </cell>
        </row>
        <row r="3551">
          <cell r="D3551">
            <v>1</v>
          </cell>
          <cell r="E3551">
            <v>0</v>
          </cell>
          <cell r="H3551">
            <v>6</v>
          </cell>
          <cell r="I3551" t="str">
            <v>1x</v>
          </cell>
        </row>
        <row r="3552">
          <cell r="D3552">
            <v>2</v>
          </cell>
          <cell r="E3552">
            <v>0</v>
          </cell>
          <cell r="H3552">
            <v>6</v>
          </cell>
          <cell r="I3552" t="str">
            <v>1x</v>
          </cell>
        </row>
        <row r="3553">
          <cell r="D3553">
            <v>2</v>
          </cell>
          <cell r="E3553">
            <v>0</v>
          </cell>
          <cell r="H3553">
            <v>6</v>
          </cell>
          <cell r="I3553" t="str">
            <v>1x</v>
          </cell>
        </row>
        <row r="3554">
          <cell r="D3554">
            <v>2</v>
          </cell>
          <cell r="E3554">
            <v>0</v>
          </cell>
          <cell r="H3554">
            <v>6</v>
          </cell>
          <cell r="I3554" t="str">
            <v>1x</v>
          </cell>
        </row>
        <row r="3555">
          <cell r="D3555">
            <v>2</v>
          </cell>
          <cell r="E3555">
            <v>0</v>
          </cell>
          <cell r="H3555">
            <v>6</v>
          </cell>
          <cell r="I3555" t="str">
            <v>1x</v>
          </cell>
        </row>
        <row r="3556">
          <cell r="D3556">
            <v>2</v>
          </cell>
          <cell r="E3556">
            <v>0</v>
          </cell>
          <cell r="H3556">
            <v>6</v>
          </cell>
          <cell r="I3556" t="str">
            <v>1x</v>
          </cell>
        </row>
        <row r="3557">
          <cell r="D3557">
            <v>2</v>
          </cell>
          <cell r="E3557">
            <v>0</v>
          </cell>
          <cell r="H3557">
            <v>6</v>
          </cell>
          <cell r="I3557" t="str">
            <v>1x</v>
          </cell>
        </row>
        <row r="3558">
          <cell r="D3558">
            <v>2</v>
          </cell>
          <cell r="E3558">
            <v>0</v>
          </cell>
          <cell r="H3558">
            <v>6</v>
          </cell>
          <cell r="I3558" t="str">
            <v>1x</v>
          </cell>
        </row>
        <row r="3559">
          <cell r="D3559">
            <v>1</v>
          </cell>
          <cell r="E3559">
            <v>0</v>
          </cell>
          <cell r="H3559">
            <v>6</v>
          </cell>
          <cell r="I3559" t="str">
            <v>1x</v>
          </cell>
        </row>
        <row r="3560">
          <cell r="D3560">
            <v>1</v>
          </cell>
          <cell r="E3560">
            <v>0</v>
          </cell>
          <cell r="H3560">
            <v>6</v>
          </cell>
          <cell r="I3560" t="str">
            <v>1x</v>
          </cell>
        </row>
        <row r="3561">
          <cell r="D3561">
            <v>1</v>
          </cell>
          <cell r="E3561">
            <v>0</v>
          </cell>
          <cell r="H3561">
            <v>6</v>
          </cell>
          <cell r="I3561" t="str">
            <v>1x</v>
          </cell>
        </row>
        <row r="3562">
          <cell r="D3562">
            <v>1</v>
          </cell>
          <cell r="E3562">
            <v>0</v>
          </cell>
          <cell r="H3562">
            <v>6</v>
          </cell>
          <cell r="I3562" t="str">
            <v>1x</v>
          </cell>
        </row>
        <row r="3563">
          <cell r="D3563">
            <v>2</v>
          </cell>
          <cell r="E3563">
            <v>0</v>
          </cell>
          <cell r="H3563">
            <v>6</v>
          </cell>
          <cell r="I3563" t="str">
            <v>1x</v>
          </cell>
        </row>
        <row r="3564">
          <cell r="D3564">
            <v>2</v>
          </cell>
          <cell r="E3564">
            <v>0</v>
          </cell>
          <cell r="H3564">
            <v>6</v>
          </cell>
          <cell r="I3564" t="str">
            <v>1x</v>
          </cell>
        </row>
        <row r="3565">
          <cell r="D3565">
            <v>2</v>
          </cell>
          <cell r="E3565">
            <v>0</v>
          </cell>
          <cell r="H3565">
            <v>6</v>
          </cell>
          <cell r="I3565" t="str">
            <v>1x</v>
          </cell>
        </row>
        <row r="3566">
          <cell r="D3566">
            <v>2</v>
          </cell>
          <cell r="E3566">
            <v>0</v>
          </cell>
          <cell r="H3566">
            <v>6</v>
          </cell>
          <cell r="I3566" t="str">
            <v>1x</v>
          </cell>
        </row>
        <row r="3567">
          <cell r="D3567">
            <v>1</v>
          </cell>
          <cell r="E3567">
            <v>0</v>
          </cell>
          <cell r="H3567">
            <v>6</v>
          </cell>
          <cell r="I3567" t="str">
            <v>1x</v>
          </cell>
        </row>
        <row r="3568">
          <cell r="D3568">
            <v>2</v>
          </cell>
          <cell r="E3568">
            <v>0</v>
          </cell>
          <cell r="H3568">
            <v>6</v>
          </cell>
          <cell r="I3568" t="str">
            <v>1x</v>
          </cell>
        </row>
        <row r="3569">
          <cell r="D3569">
            <v>1</v>
          </cell>
          <cell r="E3569">
            <v>0</v>
          </cell>
          <cell r="H3569">
            <v>6</v>
          </cell>
          <cell r="I3569" t="str">
            <v>1x</v>
          </cell>
        </row>
        <row r="3570">
          <cell r="D3570">
            <v>2</v>
          </cell>
          <cell r="E3570">
            <v>0</v>
          </cell>
          <cell r="H3570">
            <v>6</v>
          </cell>
          <cell r="I3570" t="str">
            <v>1x</v>
          </cell>
        </row>
        <row r="3571">
          <cell r="D3571">
            <v>2</v>
          </cell>
          <cell r="E3571">
            <v>0</v>
          </cell>
          <cell r="H3571">
            <v>6</v>
          </cell>
          <cell r="I3571" t="str">
            <v>1x</v>
          </cell>
        </row>
        <row r="3572">
          <cell r="D3572">
            <v>2</v>
          </cell>
          <cell r="E3572">
            <v>0</v>
          </cell>
          <cell r="H3572">
            <v>6</v>
          </cell>
          <cell r="I3572" t="str">
            <v>1x</v>
          </cell>
        </row>
        <row r="3573">
          <cell r="D3573">
            <v>2</v>
          </cell>
          <cell r="E3573">
            <v>0</v>
          </cell>
          <cell r="H3573">
            <v>6</v>
          </cell>
          <cell r="I3573" t="str">
            <v>1x</v>
          </cell>
        </row>
        <row r="3574">
          <cell r="D3574">
            <v>2</v>
          </cell>
          <cell r="E3574">
            <v>0</v>
          </cell>
          <cell r="H3574">
            <v>6</v>
          </cell>
          <cell r="I3574" t="str">
            <v>1x</v>
          </cell>
        </row>
        <row r="3575">
          <cell r="D3575">
            <v>2</v>
          </cell>
          <cell r="E3575">
            <v>0</v>
          </cell>
          <cell r="H3575">
            <v>6</v>
          </cell>
          <cell r="I3575" t="str">
            <v>1x</v>
          </cell>
        </row>
        <row r="3576">
          <cell r="D3576">
            <v>2</v>
          </cell>
          <cell r="E3576">
            <v>0</v>
          </cell>
          <cell r="H3576">
            <v>6</v>
          </cell>
          <cell r="I3576" t="str">
            <v>1x</v>
          </cell>
        </row>
        <row r="3577">
          <cell r="D3577">
            <v>2</v>
          </cell>
          <cell r="E3577">
            <v>0</v>
          </cell>
          <cell r="H3577">
            <v>6</v>
          </cell>
          <cell r="I3577" t="str">
            <v>1x</v>
          </cell>
        </row>
        <row r="3578">
          <cell r="D3578">
            <v>2</v>
          </cell>
          <cell r="E3578">
            <v>0</v>
          </cell>
          <cell r="H3578">
            <v>6</v>
          </cell>
          <cell r="I3578" t="str">
            <v>1x</v>
          </cell>
        </row>
        <row r="3579">
          <cell r="D3579">
            <v>2</v>
          </cell>
          <cell r="E3579">
            <v>0</v>
          </cell>
          <cell r="H3579">
            <v>6</v>
          </cell>
          <cell r="I3579" t="str">
            <v>1x</v>
          </cell>
        </row>
        <row r="3580">
          <cell r="D3580">
            <v>1</v>
          </cell>
          <cell r="E3580">
            <v>0</v>
          </cell>
          <cell r="H3580">
            <v>6</v>
          </cell>
          <cell r="I3580" t="str">
            <v>1x</v>
          </cell>
        </row>
        <row r="3581">
          <cell r="D3581">
            <v>1</v>
          </cell>
          <cell r="E3581">
            <v>0</v>
          </cell>
          <cell r="H3581">
            <v>6</v>
          </cell>
          <cell r="I3581" t="str">
            <v>1x</v>
          </cell>
        </row>
        <row r="3582">
          <cell r="D3582">
            <v>2</v>
          </cell>
          <cell r="E3582">
            <v>0</v>
          </cell>
          <cell r="H3582">
            <v>6</v>
          </cell>
          <cell r="I3582" t="str">
            <v>1x</v>
          </cell>
        </row>
        <row r="3583">
          <cell r="D3583">
            <v>2</v>
          </cell>
          <cell r="E3583">
            <v>0</v>
          </cell>
          <cell r="H3583">
            <v>6</v>
          </cell>
          <cell r="I3583" t="str">
            <v>1x</v>
          </cell>
        </row>
        <row r="3584">
          <cell r="D3584">
            <v>2</v>
          </cell>
          <cell r="E3584">
            <v>0</v>
          </cell>
          <cell r="H3584">
            <v>6</v>
          </cell>
          <cell r="I3584" t="str">
            <v>1x</v>
          </cell>
        </row>
        <row r="3585">
          <cell r="D3585">
            <v>1</v>
          </cell>
          <cell r="E3585">
            <v>0</v>
          </cell>
          <cell r="H3585">
            <v>6</v>
          </cell>
          <cell r="I3585" t="str">
            <v>1x</v>
          </cell>
        </row>
        <row r="3586">
          <cell r="D3586">
            <v>2</v>
          </cell>
          <cell r="E3586">
            <v>0</v>
          </cell>
          <cell r="H3586">
            <v>6</v>
          </cell>
          <cell r="I3586" t="str">
            <v>1x</v>
          </cell>
        </row>
        <row r="3587">
          <cell r="D3587">
            <v>2</v>
          </cell>
          <cell r="E3587">
            <v>0</v>
          </cell>
          <cell r="H3587">
            <v>6</v>
          </cell>
          <cell r="I3587" t="str">
            <v>1x</v>
          </cell>
        </row>
        <row r="3588">
          <cell r="D3588">
            <v>2</v>
          </cell>
          <cell r="E3588">
            <v>0</v>
          </cell>
          <cell r="H3588">
            <v>6</v>
          </cell>
          <cell r="I3588" t="str">
            <v>1x</v>
          </cell>
        </row>
        <row r="3589">
          <cell r="D3589">
            <v>2</v>
          </cell>
          <cell r="E3589">
            <v>0</v>
          </cell>
          <cell r="H3589">
            <v>6</v>
          </cell>
          <cell r="I3589" t="str">
            <v>1x</v>
          </cell>
        </row>
        <row r="3590">
          <cell r="D3590">
            <v>1</v>
          </cell>
          <cell r="E3590">
            <v>0</v>
          </cell>
          <cell r="H3590">
            <v>6</v>
          </cell>
          <cell r="I3590" t="str">
            <v>1x</v>
          </cell>
        </row>
        <row r="3591">
          <cell r="D3591">
            <v>2</v>
          </cell>
          <cell r="E3591">
            <v>0</v>
          </cell>
          <cell r="H3591">
            <v>6</v>
          </cell>
          <cell r="I3591" t="str">
            <v>1x</v>
          </cell>
        </row>
        <row r="3592">
          <cell r="D3592">
            <v>2</v>
          </cell>
          <cell r="E3592">
            <v>0</v>
          </cell>
          <cell r="H3592">
            <v>6</v>
          </cell>
          <cell r="I3592" t="str">
            <v>1x</v>
          </cell>
        </row>
        <row r="3593">
          <cell r="D3593">
            <v>2</v>
          </cell>
          <cell r="E3593">
            <v>0</v>
          </cell>
          <cell r="H3593">
            <v>6</v>
          </cell>
          <cell r="I3593" t="str">
            <v>1x</v>
          </cell>
        </row>
        <row r="3594">
          <cell r="D3594">
            <v>1</v>
          </cell>
          <cell r="E3594">
            <v>0</v>
          </cell>
          <cell r="H3594">
            <v>6</v>
          </cell>
          <cell r="I3594" t="str">
            <v>3x</v>
          </cell>
        </row>
        <row r="3595">
          <cell r="D3595">
            <v>1</v>
          </cell>
          <cell r="E3595">
            <v>0</v>
          </cell>
          <cell r="H3595">
            <v>6</v>
          </cell>
          <cell r="I3595" t="str">
            <v>3x</v>
          </cell>
        </row>
        <row r="3596">
          <cell r="D3596">
            <v>1</v>
          </cell>
          <cell r="E3596">
            <v>0</v>
          </cell>
          <cell r="H3596">
            <v>6</v>
          </cell>
          <cell r="I3596" t="str">
            <v>1x</v>
          </cell>
        </row>
        <row r="3597">
          <cell r="D3597">
            <v>1</v>
          </cell>
          <cell r="E3597">
            <v>0</v>
          </cell>
          <cell r="H3597">
            <v>6</v>
          </cell>
          <cell r="I3597" t="str">
            <v>1x</v>
          </cell>
        </row>
        <row r="3598">
          <cell r="D3598">
            <v>1</v>
          </cell>
          <cell r="E3598">
            <v>0</v>
          </cell>
          <cell r="H3598">
            <v>6</v>
          </cell>
          <cell r="I3598" t="str">
            <v>3x</v>
          </cell>
        </row>
        <row r="3599">
          <cell r="D3599">
            <v>1</v>
          </cell>
          <cell r="E3599">
            <v>0</v>
          </cell>
          <cell r="H3599">
            <v>6</v>
          </cell>
          <cell r="I3599" t="str">
            <v>3x</v>
          </cell>
        </row>
        <row r="3600">
          <cell r="D3600">
            <v>1</v>
          </cell>
          <cell r="E3600">
            <v>0</v>
          </cell>
          <cell r="H3600">
            <v>6</v>
          </cell>
          <cell r="I3600" t="str">
            <v>1x</v>
          </cell>
        </row>
        <row r="3601">
          <cell r="D3601">
            <v>2</v>
          </cell>
          <cell r="E3601">
            <v>0</v>
          </cell>
          <cell r="H3601">
            <v>6</v>
          </cell>
          <cell r="I3601" t="str">
            <v>1x</v>
          </cell>
        </row>
        <row r="3602">
          <cell r="D3602">
            <v>2</v>
          </cell>
          <cell r="E3602">
            <v>0</v>
          </cell>
          <cell r="H3602">
            <v>6</v>
          </cell>
          <cell r="I3602" t="str">
            <v>1x</v>
          </cell>
        </row>
        <row r="3603">
          <cell r="D3603">
            <v>1</v>
          </cell>
          <cell r="E3603">
            <v>0</v>
          </cell>
          <cell r="H3603">
            <v>6</v>
          </cell>
          <cell r="I3603" t="str">
            <v>1x</v>
          </cell>
        </row>
        <row r="3604">
          <cell r="D3604">
            <v>1</v>
          </cell>
          <cell r="E3604">
            <v>0</v>
          </cell>
          <cell r="H3604">
            <v>6</v>
          </cell>
          <cell r="I3604" t="str">
            <v>1x</v>
          </cell>
        </row>
        <row r="3605">
          <cell r="D3605">
            <v>1</v>
          </cell>
          <cell r="E3605">
            <v>0</v>
          </cell>
          <cell r="H3605">
            <v>6</v>
          </cell>
          <cell r="I3605" t="str">
            <v>1x</v>
          </cell>
        </row>
        <row r="3606">
          <cell r="D3606">
            <v>1</v>
          </cell>
          <cell r="E3606">
            <v>0</v>
          </cell>
          <cell r="H3606">
            <v>6</v>
          </cell>
          <cell r="I3606" t="str">
            <v>1x</v>
          </cell>
        </row>
        <row r="3607">
          <cell r="D3607">
            <v>1</v>
          </cell>
          <cell r="E3607">
            <v>0</v>
          </cell>
          <cell r="H3607">
            <v>6</v>
          </cell>
          <cell r="I3607" t="str">
            <v>1x</v>
          </cell>
        </row>
        <row r="3608">
          <cell r="D3608">
            <v>1</v>
          </cell>
          <cell r="E3608">
            <v>0</v>
          </cell>
          <cell r="H3608">
            <v>6</v>
          </cell>
          <cell r="I3608" t="str">
            <v>1x</v>
          </cell>
        </row>
        <row r="3609">
          <cell r="D3609">
            <v>1</v>
          </cell>
          <cell r="E3609">
            <v>0</v>
          </cell>
          <cell r="H3609">
            <v>6</v>
          </cell>
          <cell r="I3609" t="str">
            <v>1x</v>
          </cell>
        </row>
        <row r="3610">
          <cell r="D3610">
            <v>1</v>
          </cell>
          <cell r="E3610">
            <v>0</v>
          </cell>
          <cell r="H3610">
            <v>6</v>
          </cell>
          <cell r="I3610" t="str">
            <v>1x</v>
          </cell>
        </row>
        <row r="3611">
          <cell r="D3611">
            <v>1</v>
          </cell>
          <cell r="E3611">
            <v>0</v>
          </cell>
          <cell r="H3611">
            <v>6</v>
          </cell>
          <cell r="I3611" t="str">
            <v>1x</v>
          </cell>
        </row>
        <row r="3612">
          <cell r="D3612">
            <v>1</v>
          </cell>
          <cell r="E3612">
            <v>0</v>
          </cell>
          <cell r="H3612">
            <v>6</v>
          </cell>
          <cell r="I3612" t="str">
            <v>1x</v>
          </cell>
        </row>
        <row r="3613">
          <cell r="D3613">
            <v>1</v>
          </cell>
          <cell r="E3613">
            <v>0</v>
          </cell>
          <cell r="H3613">
            <v>6</v>
          </cell>
          <cell r="I3613" t="str">
            <v>1x</v>
          </cell>
        </row>
        <row r="3614">
          <cell r="D3614">
            <v>1</v>
          </cell>
          <cell r="E3614">
            <v>0</v>
          </cell>
          <cell r="H3614">
            <v>6</v>
          </cell>
          <cell r="I3614" t="str">
            <v>1x</v>
          </cell>
        </row>
        <row r="3615">
          <cell r="D3615">
            <v>1</v>
          </cell>
          <cell r="E3615">
            <v>0</v>
          </cell>
          <cell r="H3615">
            <v>6</v>
          </cell>
          <cell r="I3615" t="str">
            <v>1x</v>
          </cell>
        </row>
        <row r="3616">
          <cell r="D3616">
            <v>1</v>
          </cell>
          <cell r="E3616">
            <v>0</v>
          </cell>
          <cell r="H3616">
            <v>6</v>
          </cell>
          <cell r="I3616" t="str">
            <v>1x</v>
          </cell>
        </row>
        <row r="3617">
          <cell r="D3617">
            <v>1</v>
          </cell>
          <cell r="E3617">
            <v>0</v>
          </cell>
          <cell r="H3617">
            <v>6</v>
          </cell>
          <cell r="I3617" t="str">
            <v>1x</v>
          </cell>
        </row>
        <row r="3618">
          <cell r="D3618">
            <v>1</v>
          </cell>
          <cell r="E3618">
            <v>0</v>
          </cell>
          <cell r="H3618">
            <v>6</v>
          </cell>
          <cell r="I3618" t="str">
            <v>1x</v>
          </cell>
        </row>
        <row r="3619">
          <cell r="D3619">
            <v>1</v>
          </cell>
          <cell r="E3619">
            <v>0</v>
          </cell>
          <cell r="H3619">
            <v>6</v>
          </cell>
          <cell r="I3619" t="str">
            <v>1x</v>
          </cell>
        </row>
        <row r="3620">
          <cell r="D3620">
            <v>1</v>
          </cell>
          <cell r="E3620">
            <v>0</v>
          </cell>
          <cell r="H3620">
            <v>6</v>
          </cell>
          <cell r="I3620" t="str">
            <v>1x</v>
          </cell>
        </row>
        <row r="3621">
          <cell r="D3621">
            <v>1</v>
          </cell>
          <cell r="E3621">
            <v>0</v>
          </cell>
          <cell r="H3621">
            <v>6</v>
          </cell>
          <cell r="I3621" t="str">
            <v>1x</v>
          </cell>
        </row>
        <row r="3622">
          <cell r="D3622">
            <v>1</v>
          </cell>
          <cell r="E3622">
            <v>0</v>
          </cell>
          <cell r="H3622">
            <v>6</v>
          </cell>
          <cell r="I3622" t="str">
            <v>1x</v>
          </cell>
        </row>
        <row r="3623">
          <cell r="D3623">
            <v>1</v>
          </cell>
          <cell r="E3623">
            <v>0</v>
          </cell>
          <cell r="H3623">
            <v>6</v>
          </cell>
          <cell r="I3623" t="str">
            <v>1x</v>
          </cell>
        </row>
        <row r="3624">
          <cell r="D3624">
            <v>1</v>
          </cell>
          <cell r="E3624">
            <v>0</v>
          </cell>
          <cell r="H3624">
            <v>6</v>
          </cell>
          <cell r="I3624" t="str">
            <v>1x</v>
          </cell>
        </row>
        <row r="3625">
          <cell r="D3625">
            <v>1</v>
          </cell>
          <cell r="E3625">
            <v>0</v>
          </cell>
          <cell r="H3625">
            <v>6</v>
          </cell>
          <cell r="I3625" t="str">
            <v>1x</v>
          </cell>
        </row>
        <row r="3626">
          <cell r="D3626">
            <v>1</v>
          </cell>
          <cell r="E3626">
            <v>0</v>
          </cell>
          <cell r="H3626">
            <v>6</v>
          </cell>
          <cell r="I3626" t="str">
            <v>1x</v>
          </cell>
        </row>
        <row r="3627">
          <cell r="D3627">
            <v>1</v>
          </cell>
          <cell r="E3627">
            <v>0</v>
          </cell>
          <cell r="H3627">
            <v>6</v>
          </cell>
          <cell r="I3627" t="str">
            <v>1x</v>
          </cell>
        </row>
        <row r="3628">
          <cell r="D3628">
            <v>1</v>
          </cell>
          <cell r="E3628">
            <v>0</v>
          </cell>
          <cell r="H3628">
            <v>6</v>
          </cell>
          <cell r="I3628" t="str">
            <v>1x</v>
          </cell>
        </row>
        <row r="3629">
          <cell r="D3629">
            <v>1</v>
          </cell>
          <cell r="E3629">
            <v>0</v>
          </cell>
          <cell r="H3629">
            <v>6</v>
          </cell>
          <cell r="I3629" t="str">
            <v>1x</v>
          </cell>
        </row>
        <row r="3630">
          <cell r="D3630">
            <v>1</v>
          </cell>
          <cell r="E3630">
            <v>0</v>
          </cell>
          <cell r="H3630">
            <v>6</v>
          </cell>
          <cell r="I3630" t="str">
            <v>1x</v>
          </cell>
        </row>
        <row r="3631">
          <cell r="D3631">
            <v>1</v>
          </cell>
          <cell r="E3631">
            <v>0</v>
          </cell>
          <cell r="H3631">
            <v>6</v>
          </cell>
          <cell r="I3631" t="str">
            <v>1x</v>
          </cell>
        </row>
        <row r="3632">
          <cell r="D3632">
            <v>1</v>
          </cell>
          <cell r="E3632">
            <v>0</v>
          </cell>
          <cell r="H3632">
            <v>6</v>
          </cell>
          <cell r="I3632" t="str">
            <v>1x</v>
          </cell>
        </row>
        <row r="3633">
          <cell r="D3633">
            <v>1</v>
          </cell>
          <cell r="E3633">
            <v>0</v>
          </cell>
          <cell r="H3633">
            <v>6</v>
          </cell>
          <cell r="I3633" t="str">
            <v>1x</v>
          </cell>
        </row>
        <row r="3634">
          <cell r="D3634">
            <v>1</v>
          </cell>
          <cell r="E3634">
            <v>0</v>
          </cell>
          <cell r="H3634">
            <v>6</v>
          </cell>
          <cell r="I3634" t="str">
            <v>1x</v>
          </cell>
        </row>
        <row r="3635">
          <cell r="D3635">
            <v>1</v>
          </cell>
          <cell r="E3635">
            <v>0</v>
          </cell>
          <cell r="H3635">
            <v>6</v>
          </cell>
          <cell r="I3635" t="str">
            <v>1x</v>
          </cell>
        </row>
        <row r="3636">
          <cell r="D3636">
            <v>1</v>
          </cell>
          <cell r="E3636">
            <v>0</v>
          </cell>
          <cell r="H3636">
            <v>6</v>
          </cell>
          <cell r="I3636" t="str">
            <v>1x</v>
          </cell>
        </row>
        <row r="3637">
          <cell r="D3637">
            <v>1</v>
          </cell>
          <cell r="E3637">
            <v>0</v>
          </cell>
          <cell r="H3637">
            <v>6</v>
          </cell>
          <cell r="I3637" t="str">
            <v>1x</v>
          </cell>
        </row>
        <row r="3638">
          <cell r="D3638">
            <v>1</v>
          </cell>
          <cell r="E3638">
            <v>0</v>
          </cell>
          <cell r="H3638">
            <v>6</v>
          </cell>
          <cell r="I3638" t="str">
            <v>1x</v>
          </cell>
        </row>
        <row r="3639">
          <cell r="D3639">
            <v>1</v>
          </cell>
          <cell r="E3639">
            <v>0</v>
          </cell>
          <cell r="H3639">
            <v>6</v>
          </cell>
          <cell r="I3639" t="str">
            <v>1x</v>
          </cell>
        </row>
        <row r="3640">
          <cell r="D3640">
            <v>1</v>
          </cell>
          <cell r="E3640">
            <v>0</v>
          </cell>
          <cell r="H3640">
            <v>6</v>
          </cell>
          <cell r="I3640" t="str">
            <v>1x</v>
          </cell>
        </row>
        <row r="3641">
          <cell r="D3641">
            <v>1</v>
          </cell>
          <cell r="E3641">
            <v>0</v>
          </cell>
          <cell r="H3641">
            <v>6</v>
          </cell>
          <cell r="I3641" t="str">
            <v>1x</v>
          </cell>
        </row>
        <row r="3642">
          <cell r="D3642">
            <v>1</v>
          </cell>
          <cell r="E3642">
            <v>0</v>
          </cell>
          <cell r="H3642">
            <v>6</v>
          </cell>
          <cell r="I3642" t="str">
            <v>1x</v>
          </cell>
        </row>
        <row r="3643">
          <cell r="D3643">
            <v>1</v>
          </cell>
          <cell r="E3643">
            <v>0</v>
          </cell>
          <cell r="H3643">
            <v>6</v>
          </cell>
          <cell r="I3643" t="str">
            <v>1x</v>
          </cell>
        </row>
        <row r="3644">
          <cell r="D3644">
            <v>1</v>
          </cell>
          <cell r="E3644">
            <v>0</v>
          </cell>
          <cell r="H3644">
            <v>6</v>
          </cell>
          <cell r="I3644" t="str">
            <v>1x</v>
          </cell>
        </row>
        <row r="3645">
          <cell r="D3645">
            <v>1</v>
          </cell>
          <cell r="E3645">
            <v>0</v>
          </cell>
          <cell r="H3645">
            <v>6</v>
          </cell>
          <cell r="I3645" t="str">
            <v>1x</v>
          </cell>
        </row>
        <row r="3646">
          <cell r="D3646">
            <v>1</v>
          </cell>
          <cell r="E3646">
            <v>0</v>
          </cell>
          <cell r="H3646">
            <v>6</v>
          </cell>
          <cell r="I3646" t="str">
            <v>1x</v>
          </cell>
        </row>
        <row r="3647">
          <cell r="D3647">
            <v>1</v>
          </cell>
          <cell r="E3647">
            <v>0</v>
          </cell>
          <cell r="H3647">
            <v>6</v>
          </cell>
          <cell r="I3647" t="str">
            <v>1x</v>
          </cell>
        </row>
        <row r="3648">
          <cell r="D3648">
            <v>1</v>
          </cell>
          <cell r="E3648">
            <v>0</v>
          </cell>
          <cell r="H3648">
            <v>6</v>
          </cell>
          <cell r="I3648" t="str">
            <v>1x</v>
          </cell>
        </row>
        <row r="3649">
          <cell r="D3649">
            <v>1</v>
          </cell>
          <cell r="E3649">
            <v>0</v>
          </cell>
          <cell r="H3649">
            <v>6</v>
          </cell>
          <cell r="I3649" t="str">
            <v>1x</v>
          </cell>
        </row>
        <row r="3650">
          <cell r="D3650">
            <v>1</v>
          </cell>
          <cell r="E3650">
            <v>0</v>
          </cell>
          <cell r="H3650">
            <v>6</v>
          </cell>
          <cell r="I3650" t="str">
            <v>1x</v>
          </cell>
        </row>
        <row r="3651">
          <cell r="D3651">
            <v>1</v>
          </cell>
          <cell r="E3651">
            <v>0</v>
          </cell>
          <cell r="H3651">
            <v>6</v>
          </cell>
          <cell r="I3651" t="str">
            <v>1x</v>
          </cell>
        </row>
        <row r="3652">
          <cell r="D3652">
            <v>1</v>
          </cell>
          <cell r="E3652">
            <v>0</v>
          </cell>
          <cell r="H3652">
            <v>6</v>
          </cell>
          <cell r="I3652" t="str">
            <v>1x</v>
          </cell>
        </row>
        <row r="3653">
          <cell r="D3653">
            <v>1</v>
          </cell>
          <cell r="E3653">
            <v>0</v>
          </cell>
          <cell r="H3653">
            <v>6</v>
          </cell>
          <cell r="I3653" t="str">
            <v>1x</v>
          </cell>
        </row>
        <row r="3654">
          <cell r="D3654">
            <v>1</v>
          </cell>
          <cell r="E3654">
            <v>0</v>
          </cell>
          <cell r="H3654">
            <v>6</v>
          </cell>
          <cell r="I3654" t="str">
            <v>1x</v>
          </cell>
        </row>
        <row r="3655">
          <cell r="D3655">
            <v>1</v>
          </cell>
          <cell r="E3655">
            <v>0</v>
          </cell>
          <cell r="H3655">
            <v>6</v>
          </cell>
          <cell r="I3655" t="str">
            <v>1x</v>
          </cell>
        </row>
        <row r="3656">
          <cell r="D3656">
            <v>1</v>
          </cell>
          <cell r="E3656">
            <v>0</v>
          </cell>
          <cell r="H3656">
            <v>6</v>
          </cell>
          <cell r="I3656" t="str">
            <v>1x</v>
          </cell>
        </row>
        <row r="3657">
          <cell r="D3657">
            <v>1</v>
          </cell>
          <cell r="E3657">
            <v>0</v>
          </cell>
          <cell r="H3657">
            <v>6</v>
          </cell>
          <cell r="I3657" t="str">
            <v>1x</v>
          </cell>
        </row>
        <row r="3658">
          <cell r="D3658">
            <v>1</v>
          </cell>
          <cell r="E3658">
            <v>0</v>
          </cell>
          <cell r="H3658">
            <v>6</v>
          </cell>
          <cell r="I3658" t="str">
            <v>1x</v>
          </cell>
        </row>
        <row r="3659">
          <cell r="D3659">
            <v>1</v>
          </cell>
          <cell r="E3659">
            <v>0</v>
          </cell>
          <cell r="H3659">
            <v>6</v>
          </cell>
          <cell r="I3659" t="str">
            <v>1x</v>
          </cell>
        </row>
        <row r="3660">
          <cell r="D3660">
            <v>1</v>
          </cell>
          <cell r="E3660">
            <v>0</v>
          </cell>
          <cell r="H3660">
            <v>6</v>
          </cell>
          <cell r="I3660" t="str">
            <v>1x</v>
          </cell>
        </row>
        <row r="3661">
          <cell r="D3661">
            <v>1</v>
          </cell>
          <cell r="E3661">
            <v>0</v>
          </cell>
          <cell r="H3661">
            <v>6</v>
          </cell>
          <cell r="I3661" t="str">
            <v>1x</v>
          </cell>
        </row>
        <row r="3662">
          <cell r="D3662">
            <v>1</v>
          </cell>
          <cell r="E3662">
            <v>0</v>
          </cell>
          <cell r="H3662">
            <v>6</v>
          </cell>
          <cell r="I3662" t="str">
            <v>1x</v>
          </cell>
        </row>
        <row r="3663">
          <cell r="D3663">
            <v>1</v>
          </cell>
          <cell r="E3663">
            <v>0</v>
          </cell>
          <cell r="H3663">
            <v>6</v>
          </cell>
          <cell r="I3663" t="str">
            <v>1x</v>
          </cell>
        </row>
        <row r="3664">
          <cell r="D3664">
            <v>1</v>
          </cell>
          <cell r="E3664">
            <v>0</v>
          </cell>
          <cell r="H3664">
            <v>6</v>
          </cell>
          <cell r="I3664" t="str">
            <v>1x</v>
          </cell>
        </row>
        <row r="3665">
          <cell r="D3665">
            <v>1</v>
          </cell>
          <cell r="E3665">
            <v>0</v>
          </cell>
          <cell r="H3665">
            <v>6</v>
          </cell>
          <cell r="I3665" t="str">
            <v>1x</v>
          </cell>
        </row>
        <row r="3666">
          <cell r="D3666">
            <v>1</v>
          </cell>
          <cell r="E3666">
            <v>0</v>
          </cell>
          <cell r="H3666">
            <v>6</v>
          </cell>
          <cell r="I3666" t="str">
            <v>1x</v>
          </cell>
        </row>
        <row r="3667">
          <cell r="D3667">
            <v>1</v>
          </cell>
          <cell r="E3667">
            <v>0</v>
          </cell>
          <cell r="H3667">
            <v>6</v>
          </cell>
          <cell r="I3667" t="str">
            <v>1x</v>
          </cell>
        </row>
        <row r="3668">
          <cell r="D3668">
            <v>1</v>
          </cell>
          <cell r="E3668">
            <v>0</v>
          </cell>
          <cell r="H3668">
            <v>6</v>
          </cell>
          <cell r="I3668" t="str">
            <v>1x</v>
          </cell>
        </row>
        <row r="3669">
          <cell r="D3669">
            <v>1</v>
          </cell>
          <cell r="E3669">
            <v>0</v>
          </cell>
          <cell r="H3669">
            <v>6</v>
          </cell>
          <cell r="I3669" t="str">
            <v>1x</v>
          </cell>
        </row>
        <row r="3670">
          <cell r="D3670">
            <v>1</v>
          </cell>
          <cell r="E3670">
            <v>0</v>
          </cell>
          <cell r="H3670">
            <v>6</v>
          </cell>
          <cell r="I3670" t="str">
            <v>1x</v>
          </cell>
        </row>
        <row r="3671">
          <cell r="D3671">
            <v>1</v>
          </cell>
          <cell r="E3671">
            <v>0</v>
          </cell>
          <cell r="H3671">
            <v>6</v>
          </cell>
          <cell r="I3671" t="str">
            <v>1x</v>
          </cell>
        </row>
        <row r="3672">
          <cell r="D3672">
            <v>1</v>
          </cell>
          <cell r="E3672">
            <v>0</v>
          </cell>
          <cell r="H3672">
            <v>6</v>
          </cell>
          <cell r="I3672" t="str">
            <v>1x</v>
          </cell>
        </row>
        <row r="3673">
          <cell r="D3673">
            <v>1</v>
          </cell>
          <cell r="E3673">
            <v>0</v>
          </cell>
          <cell r="H3673">
            <v>6</v>
          </cell>
          <cell r="I3673" t="str">
            <v>1x</v>
          </cell>
        </row>
        <row r="3674">
          <cell r="D3674">
            <v>1</v>
          </cell>
          <cell r="E3674">
            <v>0</v>
          </cell>
          <cell r="H3674">
            <v>6</v>
          </cell>
          <cell r="I3674" t="str">
            <v>1x</v>
          </cell>
        </row>
        <row r="3675">
          <cell r="D3675">
            <v>1</v>
          </cell>
          <cell r="E3675">
            <v>0</v>
          </cell>
          <cell r="H3675">
            <v>6</v>
          </cell>
          <cell r="I3675" t="str">
            <v>1x</v>
          </cell>
        </row>
        <row r="3676">
          <cell r="D3676">
            <v>1</v>
          </cell>
          <cell r="E3676">
            <v>0</v>
          </cell>
          <cell r="H3676">
            <v>6</v>
          </cell>
          <cell r="I3676" t="str">
            <v>1x</v>
          </cell>
        </row>
        <row r="3677">
          <cell r="D3677">
            <v>1</v>
          </cell>
          <cell r="E3677">
            <v>0</v>
          </cell>
          <cell r="H3677">
            <v>6</v>
          </cell>
          <cell r="I3677" t="str">
            <v>1x</v>
          </cell>
        </row>
        <row r="3678">
          <cell r="D3678">
            <v>1</v>
          </cell>
          <cell r="E3678">
            <v>0</v>
          </cell>
          <cell r="H3678">
            <v>6</v>
          </cell>
          <cell r="I3678" t="str">
            <v>1x</v>
          </cell>
        </row>
        <row r="3679">
          <cell r="D3679">
            <v>1</v>
          </cell>
          <cell r="E3679">
            <v>0</v>
          </cell>
          <cell r="H3679">
            <v>6</v>
          </cell>
          <cell r="I3679" t="str">
            <v>1x</v>
          </cell>
        </row>
        <row r="3680">
          <cell r="D3680">
            <v>1</v>
          </cell>
          <cell r="E3680">
            <v>0</v>
          </cell>
          <cell r="H3680">
            <v>6</v>
          </cell>
          <cell r="I3680" t="str">
            <v>1x</v>
          </cell>
        </row>
        <row r="3681">
          <cell r="D3681">
            <v>1</v>
          </cell>
          <cell r="E3681">
            <v>0</v>
          </cell>
          <cell r="H3681">
            <v>6</v>
          </cell>
          <cell r="I3681" t="str">
            <v>1x</v>
          </cell>
        </row>
        <row r="3682">
          <cell r="D3682">
            <v>1</v>
          </cell>
          <cell r="E3682">
            <v>0</v>
          </cell>
          <cell r="H3682">
            <v>6</v>
          </cell>
          <cell r="I3682" t="str">
            <v>1x</v>
          </cell>
        </row>
        <row r="3683">
          <cell r="D3683">
            <v>1</v>
          </cell>
          <cell r="E3683">
            <v>0</v>
          </cell>
          <cell r="H3683">
            <v>6</v>
          </cell>
          <cell r="I3683" t="str">
            <v>1x</v>
          </cell>
        </row>
        <row r="3684">
          <cell r="D3684">
            <v>1</v>
          </cell>
          <cell r="E3684">
            <v>0</v>
          </cell>
          <cell r="H3684">
            <v>6</v>
          </cell>
          <cell r="I3684" t="str">
            <v>1x</v>
          </cell>
        </row>
        <row r="3685">
          <cell r="D3685">
            <v>1</v>
          </cell>
          <cell r="E3685">
            <v>0</v>
          </cell>
          <cell r="H3685">
            <v>6</v>
          </cell>
          <cell r="I3685" t="str">
            <v>1x</v>
          </cell>
        </row>
        <row r="3686">
          <cell r="D3686">
            <v>1</v>
          </cell>
          <cell r="E3686">
            <v>0</v>
          </cell>
          <cell r="H3686">
            <v>6</v>
          </cell>
          <cell r="I3686" t="str">
            <v>1x</v>
          </cell>
        </row>
        <row r="3687">
          <cell r="D3687">
            <v>1</v>
          </cell>
          <cell r="E3687">
            <v>0</v>
          </cell>
          <cell r="H3687">
            <v>6</v>
          </cell>
          <cell r="I3687" t="str">
            <v>1x</v>
          </cell>
        </row>
        <row r="3688">
          <cell r="D3688">
            <v>1</v>
          </cell>
          <cell r="E3688">
            <v>0</v>
          </cell>
          <cell r="H3688">
            <v>6</v>
          </cell>
          <cell r="I3688" t="str">
            <v>1x</v>
          </cell>
        </row>
        <row r="3689">
          <cell r="D3689">
            <v>1</v>
          </cell>
          <cell r="E3689">
            <v>0</v>
          </cell>
          <cell r="H3689">
            <v>6</v>
          </cell>
          <cell r="I3689" t="str">
            <v>1x</v>
          </cell>
        </row>
        <row r="3690">
          <cell r="D3690">
            <v>1</v>
          </cell>
          <cell r="E3690">
            <v>0</v>
          </cell>
          <cell r="H3690">
            <v>6</v>
          </cell>
          <cell r="I3690" t="str">
            <v>1x</v>
          </cell>
        </row>
        <row r="3691">
          <cell r="D3691">
            <v>1</v>
          </cell>
          <cell r="E3691">
            <v>0</v>
          </cell>
          <cell r="H3691">
            <v>6</v>
          </cell>
          <cell r="I3691" t="str">
            <v>1x</v>
          </cell>
        </row>
        <row r="3692">
          <cell r="D3692">
            <v>1</v>
          </cell>
          <cell r="E3692">
            <v>0</v>
          </cell>
          <cell r="H3692">
            <v>6</v>
          </cell>
          <cell r="I3692" t="str">
            <v>1x</v>
          </cell>
        </row>
        <row r="3693">
          <cell r="D3693">
            <v>1</v>
          </cell>
          <cell r="E3693">
            <v>0</v>
          </cell>
          <cell r="H3693">
            <v>6</v>
          </cell>
          <cell r="I3693" t="str">
            <v>1x</v>
          </cell>
        </row>
        <row r="3694">
          <cell r="D3694">
            <v>1</v>
          </cell>
          <cell r="E3694">
            <v>0</v>
          </cell>
          <cell r="H3694">
            <v>6</v>
          </cell>
          <cell r="I3694" t="str">
            <v>1x</v>
          </cell>
        </row>
        <row r="3695">
          <cell r="D3695">
            <v>1</v>
          </cell>
          <cell r="E3695">
            <v>0</v>
          </cell>
          <cell r="H3695">
            <v>6</v>
          </cell>
          <cell r="I3695" t="str">
            <v>1x</v>
          </cell>
        </row>
        <row r="3696">
          <cell r="D3696">
            <v>2</v>
          </cell>
          <cell r="E3696">
            <v>0</v>
          </cell>
          <cell r="H3696">
            <v>6</v>
          </cell>
          <cell r="I3696" t="str">
            <v>1x</v>
          </cell>
        </row>
        <row r="3697">
          <cell r="D3697">
            <v>2</v>
          </cell>
          <cell r="E3697">
            <v>0</v>
          </cell>
          <cell r="H3697">
            <v>6</v>
          </cell>
          <cell r="I3697" t="str">
            <v>1x</v>
          </cell>
        </row>
        <row r="3698">
          <cell r="D3698">
            <v>2</v>
          </cell>
          <cell r="E3698">
            <v>0</v>
          </cell>
          <cell r="H3698">
            <v>6</v>
          </cell>
          <cell r="I3698" t="str">
            <v>1x</v>
          </cell>
        </row>
        <row r="3699">
          <cell r="D3699">
            <v>1</v>
          </cell>
          <cell r="E3699">
            <v>0</v>
          </cell>
          <cell r="H3699">
            <v>6</v>
          </cell>
          <cell r="I3699" t="str">
            <v>1x</v>
          </cell>
        </row>
        <row r="3700">
          <cell r="D3700">
            <v>1</v>
          </cell>
          <cell r="E3700">
            <v>0</v>
          </cell>
          <cell r="H3700">
            <v>6</v>
          </cell>
          <cell r="I3700" t="str">
            <v>1x</v>
          </cell>
        </row>
        <row r="3701">
          <cell r="D3701">
            <v>1</v>
          </cell>
          <cell r="E3701">
            <v>0</v>
          </cell>
          <cell r="H3701">
            <v>6</v>
          </cell>
          <cell r="I3701" t="str">
            <v>1x</v>
          </cell>
        </row>
        <row r="3702">
          <cell r="D3702">
            <v>1</v>
          </cell>
          <cell r="E3702">
            <v>0</v>
          </cell>
          <cell r="H3702">
            <v>6</v>
          </cell>
          <cell r="I3702" t="str">
            <v>1x</v>
          </cell>
        </row>
        <row r="3703">
          <cell r="D3703">
            <v>1</v>
          </cell>
          <cell r="E3703">
            <v>0</v>
          </cell>
          <cell r="H3703">
            <v>6</v>
          </cell>
          <cell r="I3703" t="str">
            <v>1x</v>
          </cell>
        </row>
        <row r="3704">
          <cell r="D3704">
            <v>1</v>
          </cell>
          <cell r="E3704">
            <v>0</v>
          </cell>
          <cell r="H3704">
            <v>6</v>
          </cell>
          <cell r="I3704" t="str">
            <v>1x</v>
          </cell>
        </row>
        <row r="3705">
          <cell r="D3705">
            <v>1</v>
          </cell>
          <cell r="E3705">
            <v>0</v>
          </cell>
          <cell r="H3705">
            <v>6</v>
          </cell>
          <cell r="I3705" t="str">
            <v>1x</v>
          </cell>
        </row>
        <row r="3706">
          <cell r="D3706">
            <v>1</v>
          </cell>
          <cell r="E3706">
            <v>0</v>
          </cell>
          <cell r="H3706">
            <v>6</v>
          </cell>
          <cell r="I3706" t="str">
            <v>1x</v>
          </cell>
        </row>
        <row r="3707">
          <cell r="D3707">
            <v>1</v>
          </cell>
          <cell r="E3707">
            <v>0</v>
          </cell>
          <cell r="H3707">
            <v>6</v>
          </cell>
          <cell r="I3707" t="str">
            <v>1x</v>
          </cell>
        </row>
        <row r="3708">
          <cell r="D3708">
            <v>2</v>
          </cell>
          <cell r="E3708">
            <v>0</v>
          </cell>
          <cell r="H3708">
            <v>6</v>
          </cell>
          <cell r="I3708" t="str">
            <v>1x</v>
          </cell>
        </row>
        <row r="3709">
          <cell r="D3709">
            <v>1</v>
          </cell>
          <cell r="E3709">
            <v>0</v>
          </cell>
          <cell r="H3709">
            <v>6</v>
          </cell>
          <cell r="I3709" t="str">
            <v>1x</v>
          </cell>
        </row>
        <row r="3710">
          <cell r="D3710">
            <v>1</v>
          </cell>
          <cell r="E3710">
            <v>0</v>
          </cell>
          <cell r="H3710">
            <v>6</v>
          </cell>
          <cell r="I3710" t="str">
            <v>1x</v>
          </cell>
        </row>
        <row r="3711">
          <cell r="D3711">
            <v>1</v>
          </cell>
          <cell r="E3711">
            <v>0</v>
          </cell>
          <cell r="H3711">
            <v>6</v>
          </cell>
          <cell r="I3711" t="str">
            <v>1x</v>
          </cell>
        </row>
        <row r="3712">
          <cell r="D3712">
            <v>1</v>
          </cell>
          <cell r="E3712">
            <v>0</v>
          </cell>
          <cell r="H3712">
            <v>6</v>
          </cell>
          <cell r="I3712" t="str">
            <v>1x</v>
          </cell>
        </row>
        <row r="3713">
          <cell r="D3713">
            <v>1</v>
          </cell>
          <cell r="E3713">
            <v>0</v>
          </cell>
          <cell r="H3713">
            <v>6</v>
          </cell>
          <cell r="I3713" t="str">
            <v>1x</v>
          </cell>
        </row>
        <row r="3714">
          <cell r="D3714">
            <v>1</v>
          </cell>
          <cell r="E3714">
            <v>0</v>
          </cell>
          <cell r="H3714">
            <v>6</v>
          </cell>
          <cell r="I3714" t="str">
            <v>1x</v>
          </cell>
        </row>
        <row r="3715">
          <cell r="D3715">
            <v>1</v>
          </cell>
          <cell r="E3715">
            <v>0</v>
          </cell>
          <cell r="H3715">
            <v>6</v>
          </cell>
          <cell r="I3715" t="str">
            <v>1x</v>
          </cell>
        </row>
        <row r="3716">
          <cell r="D3716">
            <v>1</v>
          </cell>
          <cell r="E3716">
            <v>0</v>
          </cell>
          <cell r="H3716">
            <v>6</v>
          </cell>
          <cell r="I3716" t="str">
            <v>1x</v>
          </cell>
        </row>
        <row r="3717">
          <cell r="D3717">
            <v>1</v>
          </cell>
          <cell r="E3717">
            <v>0</v>
          </cell>
          <cell r="H3717">
            <v>6</v>
          </cell>
          <cell r="I3717" t="str">
            <v>1x</v>
          </cell>
        </row>
        <row r="3718">
          <cell r="D3718">
            <v>1</v>
          </cell>
          <cell r="E3718">
            <v>0</v>
          </cell>
          <cell r="H3718">
            <v>6</v>
          </cell>
          <cell r="I3718" t="str">
            <v>1x</v>
          </cell>
        </row>
        <row r="3719">
          <cell r="D3719">
            <v>1</v>
          </cell>
          <cell r="E3719">
            <v>0</v>
          </cell>
          <cell r="H3719">
            <v>6</v>
          </cell>
          <cell r="I3719" t="str">
            <v>1x</v>
          </cell>
        </row>
        <row r="3720">
          <cell r="D3720">
            <v>1</v>
          </cell>
          <cell r="E3720">
            <v>0</v>
          </cell>
          <cell r="H3720">
            <v>6</v>
          </cell>
          <cell r="I3720" t="str">
            <v>1x</v>
          </cell>
        </row>
        <row r="3721">
          <cell r="D3721">
            <v>1</v>
          </cell>
          <cell r="E3721">
            <v>0</v>
          </cell>
          <cell r="H3721">
            <v>6</v>
          </cell>
          <cell r="I3721" t="str">
            <v>1x</v>
          </cell>
        </row>
        <row r="3722">
          <cell r="D3722">
            <v>1</v>
          </cell>
          <cell r="E3722">
            <v>0</v>
          </cell>
          <cell r="H3722">
            <v>6</v>
          </cell>
          <cell r="I3722" t="str">
            <v>1x</v>
          </cell>
        </row>
        <row r="3723">
          <cell r="D3723">
            <v>1</v>
          </cell>
          <cell r="E3723">
            <v>0</v>
          </cell>
          <cell r="H3723">
            <v>6</v>
          </cell>
          <cell r="I3723" t="str">
            <v>1x</v>
          </cell>
        </row>
        <row r="3724">
          <cell r="D3724">
            <v>1</v>
          </cell>
          <cell r="E3724">
            <v>0</v>
          </cell>
          <cell r="H3724">
            <v>6</v>
          </cell>
          <cell r="I3724" t="str">
            <v>1x</v>
          </cell>
        </row>
        <row r="3725">
          <cell r="D3725">
            <v>1</v>
          </cell>
          <cell r="E3725">
            <v>0</v>
          </cell>
          <cell r="H3725">
            <v>6</v>
          </cell>
          <cell r="I3725" t="str">
            <v>1x</v>
          </cell>
        </row>
        <row r="3726">
          <cell r="D3726">
            <v>1</v>
          </cell>
          <cell r="E3726">
            <v>0</v>
          </cell>
          <cell r="H3726">
            <v>6</v>
          </cell>
          <cell r="I3726" t="str">
            <v>1x</v>
          </cell>
        </row>
        <row r="3727">
          <cell r="D3727">
            <v>1</v>
          </cell>
          <cell r="E3727">
            <v>0</v>
          </cell>
          <cell r="H3727">
            <v>6</v>
          </cell>
          <cell r="I3727" t="str">
            <v>1x</v>
          </cell>
        </row>
        <row r="3728">
          <cell r="D3728">
            <v>1</v>
          </cell>
          <cell r="E3728">
            <v>0</v>
          </cell>
          <cell r="H3728">
            <v>6</v>
          </cell>
          <cell r="I3728" t="str">
            <v>1x</v>
          </cell>
        </row>
        <row r="3729">
          <cell r="D3729">
            <v>1</v>
          </cell>
          <cell r="E3729">
            <v>0</v>
          </cell>
          <cell r="H3729">
            <v>6</v>
          </cell>
          <cell r="I3729" t="str">
            <v>1x</v>
          </cell>
        </row>
        <row r="3730">
          <cell r="D3730">
            <v>1</v>
          </cell>
          <cell r="E3730">
            <v>0</v>
          </cell>
          <cell r="H3730">
            <v>6</v>
          </cell>
          <cell r="I3730" t="str">
            <v>1x</v>
          </cell>
        </row>
        <row r="3731">
          <cell r="D3731">
            <v>1</v>
          </cell>
          <cell r="E3731">
            <v>0</v>
          </cell>
          <cell r="H3731">
            <v>6</v>
          </cell>
          <cell r="I3731" t="str">
            <v>1x</v>
          </cell>
        </row>
        <row r="3732">
          <cell r="D3732">
            <v>1</v>
          </cell>
          <cell r="E3732">
            <v>0</v>
          </cell>
          <cell r="H3732">
            <v>6</v>
          </cell>
          <cell r="I3732" t="str">
            <v>1x</v>
          </cell>
        </row>
        <row r="3733">
          <cell r="D3733">
            <v>1</v>
          </cell>
          <cell r="E3733">
            <v>0</v>
          </cell>
          <cell r="H3733">
            <v>6</v>
          </cell>
          <cell r="I3733" t="str">
            <v>1x</v>
          </cell>
        </row>
        <row r="3734">
          <cell r="D3734">
            <v>1</v>
          </cell>
          <cell r="E3734">
            <v>0</v>
          </cell>
          <cell r="H3734">
            <v>6</v>
          </cell>
          <cell r="I3734" t="str">
            <v>1x</v>
          </cell>
        </row>
        <row r="3735">
          <cell r="D3735">
            <v>1</v>
          </cell>
          <cell r="E3735">
            <v>0</v>
          </cell>
          <cell r="H3735">
            <v>6</v>
          </cell>
          <cell r="I3735" t="str">
            <v>1x</v>
          </cell>
        </row>
        <row r="3736">
          <cell r="D3736">
            <v>1</v>
          </cell>
          <cell r="E3736">
            <v>0</v>
          </cell>
          <cell r="H3736">
            <v>6</v>
          </cell>
          <cell r="I3736" t="str">
            <v>1x</v>
          </cell>
        </row>
        <row r="3737">
          <cell r="D3737">
            <v>1</v>
          </cell>
          <cell r="E3737">
            <v>0</v>
          </cell>
          <cell r="H3737">
            <v>6</v>
          </cell>
          <cell r="I3737" t="str">
            <v>1x</v>
          </cell>
        </row>
        <row r="3738">
          <cell r="D3738">
            <v>1</v>
          </cell>
          <cell r="E3738">
            <v>0</v>
          </cell>
          <cell r="H3738">
            <v>6</v>
          </cell>
          <cell r="I3738" t="str">
            <v>1x</v>
          </cell>
        </row>
        <row r="3739">
          <cell r="D3739">
            <v>1</v>
          </cell>
          <cell r="E3739">
            <v>0</v>
          </cell>
          <cell r="H3739">
            <v>6</v>
          </cell>
          <cell r="I3739" t="str">
            <v>1x</v>
          </cell>
        </row>
        <row r="3740">
          <cell r="D3740">
            <v>1</v>
          </cell>
          <cell r="E3740">
            <v>0</v>
          </cell>
          <cell r="H3740">
            <v>6</v>
          </cell>
          <cell r="I3740" t="str">
            <v>1x</v>
          </cell>
        </row>
        <row r="3741">
          <cell r="D3741">
            <v>1</v>
          </cell>
          <cell r="E3741">
            <v>0</v>
          </cell>
          <cell r="H3741">
            <v>6</v>
          </cell>
          <cell r="I3741" t="str">
            <v>1x</v>
          </cell>
        </row>
        <row r="3742">
          <cell r="D3742">
            <v>1</v>
          </cell>
          <cell r="E3742">
            <v>0</v>
          </cell>
          <cell r="H3742">
            <v>6</v>
          </cell>
          <cell r="I3742" t="str">
            <v>1x</v>
          </cell>
        </row>
        <row r="3743">
          <cell r="D3743">
            <v>1</v>
          </cell>
          <cell r="E3743">
            <v>0</v>
          </cell>
          <cell r="H3743">
            <v>6</v>
          </cell>
          <cell r="I3743" t="str">
            <v>1x</v>
          </cell>
        </row>
        <row r="3744">
          <cell r="D3744">
            <v>1</v>
          </cell>
          <cell r="E3744">
            <v>0</v>
          </cell>
          <cell r="H3744">
            <v>6</v>
          </cell>
          <cell r="I3744" t="str">
            <v>1x</v>
          </cell>
        </row>
        <row r="3745">
          <cell r="D3745">
            <v>1</v>
          </cell>
          <cell r="E3745">
            <v>0</v>
          </cell>
          <cell r="H3745">
            <v>6</v>
          </cell>
          <cell r="I3745" t="str">
            <v>1x</v>
          </cell>
        </row>
        <row r="3746">
          <cell r="D3746">
            <v>1</v>
          </cell>
          <cell r="E3746">
            <v>0</v>
          </cell>
          <cell r="H3746">
            <v>6</v>
          </cell>
          <cell r="I3746" t="str">
            <v>1x</v>
          </cell>
        </row>
        <row r="3747">
          <cell r="D3747">
            <v>1</v>
          </cell>
          <cell r="E3747">
            <v>0</v>
          </cell>
          <cell r="H3747">
            <v>6</v>
          </cell>
          <cell r="I3747" t="str">
            <v>1x</v>
          </cell>
        </row>
        <row r="3748">
          <cell r="D3748">
            <v>1</v>
          </cell>
          <cell r="E3748">
            <v>0</v>
          </cell>
          <cell r="H3748">
            <v>6</v>
          </cell>
          <cell r="I3748" t="str">
            <v>1x</v>
          </cell>
        </row>
        <row r="3749">
          <cell r="D3749">
            <v>1</v>
          </cell>
          <cell r="E3749">
            <v>0</v>
          </cell>
          <cell r="H3749">
            <v>6</v>
          </cell>
          <cell r="I3749" t="str">
            <v>1x</v>
          </cell>
        </row>
        <row r="3750">
          <cell r="D3750">
            <v>1</v>
          </cell>
          <cell r="E3750">
            <v>0</v>
          </cell>
          <cell r="H3750">
            <v>6</v>
          </cell>
          <cell r="I3750" t="str">
            <v>1x</v>
          </cell>
        </row>
        <row r="3751">
          <cell r="D3751">
            <v>2</v>
          </cell>
          <cell r="E3751">
            <v>0</v>
          </cell>
          <cell r="H3751">
            <v>6</v>
          </cell>
          <cell r="I3751" t="str">
            <v>1x</v>
          </cell>
        </row>
        <row r="3752">
          <cell r="D3752">
            <v>2</v>
          </cell>
          <cell r="E3752">
            <v>2</v>
          </cell>
          <cell r="H3752">
            <v>6</v>
          </cell>
          <cell r="I3752" t="str">
            <v>1x</v>
          </cell>
        </row>
        <row r="3753">
          <cell r="D3753">
            <v>2</v>
          </cell>
          <cell r="E3753">
            <v>0</v>
          </cell>
          <cell r="H3753">
            <v>6</v>
          </cell>
          <cell r="I3753" t="str">
            <v>1x</v>
          </cell>
        </row>
        <row r="3754">
          <cell r="D3754">
            <v>2</v>
          </cell>
          <cell r="E3754">
            <v>0</v>
          </cell>
          <cell r="H3754">
            <v>6</v>
          </cell>
          <cell r="I3754" t="str">
            <v>1x</v>
          </cell>
        </row>
        <row r="3755">
          <cell r="D3755">
            <v>1</v>
          </cell>
          <cell r="E3755">
            <v>0</v>
          </cell>
          <cell r="H3755">
            <v>6</v>
          </cell>
          <cell r="I3755" t="str">
            <v>3x</v>
          </cell>
        </row>
        <row r="3756">
          <cell r="D3756">
            <v>1</v>
          </cell>
          <cell r="E3756">
            <v>0</v>
          </cell>
          <cell r="H3756">
            <v>6</v>
          </cell>
          <cell r="I3756" t="str">
            <v>3x</v>
          </cell>
        </row>
        <row r="3757">
          <cell r="D3757">
            <v>1</v>
          </cell>
          <cell r="E3757">
            <v>0</v>
          </cell>
          <cell r="H3757">
            <v>6</v>
          </cell>
          <cell r="I3757" t="str">
            <v>1x</v>
          </cell>
        </row>
        <row r="3758">
          <cell r="D3758">
            <v>2</v>
          </cell>
          <cell r="E3758">
            <v>0</v>
          </cell>
          <cell r="H3758">
            <v>6</v>
          </cell>
          <cell r="I3758" t="str">
            <v>1x</v>
          </cell>
        </row>
        <row r="3759">
          <cell r="D3759">
            <v>1</v>
          </cell>
          <cell r="E3759">
            <v>0</v>
          </cell>
          <cell r="H3759">
            <v>6</v>
          </cell>
          <cell r="I3759" t="str">
            <v>1x</v>
          </cell>
        </row>
        <row r="3760">
          <cell r="D3760">
            <v>1</v>
          </cell>
          <cell r="E3760">
            <v>0</v>
          </cell>
          <cell r="H3760">
            <v>6</v>
          </cell>
          <cell r="I3760" t="str">
            <v>1x</v>
          </cell>
        </row>
        <row r="3761">
          <cell r="D3761">
            <v>1</v>
          </cell>
          <cell r="E3761">
            <v>0</v>
          </cell>
          <cell r="H3761">
            <v>6</v>
          </cell>
          <cell r="I3761" t="str">
            <v>1x</v>
          </cell>
        </row>
        <row r="3762">
          <cell r="D3762">
            <v>1</v>
          </cell>
          <cell r="E3762">
            <v>0</v>
          </cell>
          <cell r="H3762">
            <v>6</v>
          </cell>
          <cell r="I3762" t="str">
            <v>1x</v>
          </cell>
        </row>
        <row r="3763">
          <cell r="D3763">
            <v>1</v>
          </cell>
          <cell r="E3763">
            <v>0</v>
          </cell>
          <cell r="H3763">
            <v>6</v>
          </cell>
          <cell r="I3763" t="str">
            <v>1x</v>
          </cell>
        </row>
        <row r="3764">
          <cell r="D3764">
            <v>1</v>
          </cell>
          <cell r="E3764">
            <v>0</v>
          </cell>
          <cell r="H3764">
            <v>6</v>
          </cell>
          <cell r="I3764" t="str">
            <v>1x</v>
          </cell>
        </row>
        <row r="3765">
          <cell r="D3765">
            <v>1</v>
          </cell>
          <cell r="E3765">
            <v>0</v>
          </cell>
          <cell r="H3765">
            <v>6</v>
          </cell>
          <cell r="I3765" t="str">
            <v>1x</v>
          </cell>
        </row>
        <row r="3766">
          <cell r="D3766">
            <v>1</v>
          </cell>
          <cell r="E3766">
            <v>0</v>
          </cell>
          <cell r="H3766">
            <v>6</v>
          </cell>
          <cell r="I3766" t="str">
            <v>1x</v>
          </cell>
        </row>
        <row r="3767">
          <cell r="D3767">
            <v>1</v>
          </cell>
          <cell r="E3767">
            <v>0</v>
          </cell>
          <cell r="H3767">
            <v>6</v>
          </cell>
          <cell r="I3767" t="str">
            <v>1x</v>
          </cell>
        </row>
        <row r="3768">
          <cell r="D3768">
            <v>0</v>
          </cell>
          <cell r="E3768">
            <v>0</v>
          </cell>
          <cell r="H3768">
            <v>6</v>
          </cell>
          <cell r="I3768" t="str">
            <v>1x</v>
          </cell>
        </row>
        <row r="3769">
          <cell r="D3769">
            <v>2</v>
          </cell>
          <cell r="E3769">
            <v>0</v>
          </cell>
          <cell r="H3769">
            <v>6</v>
          </cell>
          <cell r="I3769" t="str">
            <v>1x</v>
          </cell>
        </row>
        <row r="3770">
          <cell r="D3770">
            <v>2</v>
          </cell>
          <cell r="E3770">
            <v>0</v>
          </cell>
          <cell r="H3770">
            <v>6</v>
          </cell>
          <cell r="I3770" t="str">
            <v>1x</v>
          </cell>
        </row>
        <row r="3771">
          <cell r="D3771">
            <v>1</v>
          </cell>
          <cell r="E3771">
            <v>0</v>
          </cell>
          <cell r="H3771">
            <v>6</v>
          </cell>
          <cell r="I3771" t="str">
            <v>1x</v>
          </cell>
        </row>
        <row r="3772">
          <cell r="D3772">
            <v>1</v>
          </cell>
          <cell r="E3772">
            <v>0</v>
          </cell>
          <cell r="H3772">
            <v>6</v>
          </cell>
          <cell r="I3772" t="str">
            <v>1x</v>
          </cell>
        </row>
        <row r="3773">
          <cell r="D3773">
            <v>1</v>
          </cell>
          <cell r="E3773">
            <v>0</v>
          </cell>
          <cell r="H3773">
            <v>6</v>
          </cell>
          <cell r="I3773" t="str">
            <v>1x</v>
          </cell>
        </row>
        <row r="3774">
          <cell r="D3774">
            <v>1</v>
          </cell>
          <cell r="E3774">
            <v>0</v>
          </cell>
          <cell r="H3774">
            <v>6</v>
          </cell>
          <cell r="I3774" t="str">
            <v>1x</v>
          </cell>
        </row>
        <row r="3775">
          <cell r="D3775">
            <v>1</v>
          </cell>
          <cell r="E3775">
            <v>0</v>
          </cell>
          <cell r="H3775">
            <v>6</v>
          </cell>
          <cell r="I3775" t="str">
            <v>1x</v>
          </cell>
        </row>
        <row r="3776">
          <cell r="D3776">
            <v>1</v>
          </cell>
          <cell r="E3776">
            <v>0</v>
          </cell>
          <cell r="H3776">
            <v>6</v>
          </cell>
          <cell r="I3776" t="str">
            <v>1x</v>
          </cell>
        </row>
        <row r="3777">
          <cell r="D3777">
            <v>1</v>
          </cell>
          <cell r="E3777">
            <v>0</v>
          </cell>
          <cell r="H3777">
            <v>6</v>
          </cell>
          <cell r="I3777" t="str">
            <v>1x</v>
          </cell>
        </row>
        <row r="3778">
          <cell r="D3778">
            <v>1</v>
          </cell>
          <cell r="E3778">
            <v>0</v>
          </cell>
          <cell r="H3778">
            <v>6</v>
          </cell>
          <cell r="I3778" t="str">
            <v>1x</v>
          </cell>
        </row>
        <row r="3779">
          <cell r="D3779">
            <v>1</v>
          </cell>
          <cell r="E3779">
            <v>0</v>
          </cell>
          <cell r="H3779">
            <v>6</v>
          </cell>
          <cell r="I3779" t="str">
            <v>1x</v>
          </cell>
        </row>
        <row r="3780">
          <cell r="D3780">
            <v>1</v>
          </cell>
          <cell r="E3780">
            <v>0</v>
          </cell>
          <cell r="H3780">
            <v>6</v>
          </cell>
          <cell r="I3780" t="str">
            <v>1x</v>
          </cell>
        </row>
        <row r="3781">
          <cell r="D3781">
            <v>1</v>
          </cell>
          <cell r="E3781">
            <v>0</v>
          </cell>
          <cell r="H3781">
            <v>6</v>
          </cell>
          <cell r="I3781" t="str">
            <v>1x</v>
          </cell>
        </row>
        <row r="3782">
          <cell r="D3782">
            <v>1</v>
          </cell>
          <cell r="E3782">
            <v>0</v>
          </cell>
          <cell r="H3782">
            <v>6</v>
          </cell>
          <cell r="I3782" t="str">
            <v>1x</v>
          </cell>
        </row>
        <row r="3783">
          <cell r="D3783">
            <v>2</v>
          </cell>
          <cell r="E3783">
            <v>0</v>
          </cell>
          <cell r="H3783">
            <v>6</v>
          </cell>
          <cell r="I3783" t="str">
            <v>1x</v>
          </cell>
        </row>
        <row r="3784">
          <cell r="D3784">
            <v>1</v>
          </cell>
          <cell r="E3784">
            <v>0</v>
          </cell>
          <cell r="H3784">
            <v>6</v>
          </cell>
          <cell r="I3784" t="str">
            <v>1x</v>
          </cell>
        </row>
        <row r="3785">
          <cell r="D3785">
            <v>1</v>
          </cell>
          <cell r="E3785">
            <v>0</v>
          </cell>
          <cell r="H3785">
            <v>6</v>
          </cell>
          <cell r="I3785" t="str">
            <v>1x</v>
          </cell>
        </row>
        <row r="3786">
          <cell r="D3786">
            <v>1</v>
          </cell>
          <cell r="E3786">
            <v>0</v>
          </cell>
          <cell r="H3786">
            <v>6</v>
          </cell>
          <cell r="I3786" t="str">
            <v>1x</v>
          </cell>
        </row>
        <row r="3787">
          <cell r="D3787">
            <v>1</v>
          </cell>
          <cell r="E3787">
            <v>0</v>
          </cell>
          <cell r="H3787">
            <v>6</v>
          </cell>
          <cell r="I3787" t="str">
            <v>1x</v>
          </cell>
        </row>
        <row r="3788">
          <cell r="D3788">
            <v>1</v>
          </cell>
          <cell r="E3788">
            <v>0</v>
          </cell>
          <cell r="H3788">
            <v>6</v>
          </cell>
          <cell r="I3788" t="str">
            <v>1x</v>
          </cell>
        </row>
        <row r="3789">
          <cell r="D3789">
            <v>1</v>
          </cell>
          <cell r="E3789">
            <v>0</v>
          </cell>
          <cell r="H3789">
            <v>6</v>
          </cell>
          <cell r="I3789" t="str">
            <v>1x</v>
          </cell>
        </row>
        <row r="3790">
          <cell r="D3790">
            <v>1</v>
          </cell>
          <cell r="E3790">
            <v>0</v>
          </cell>
          <cell r="H3790">
            <v>6</v>
          </cell>
          <cell r="I3790" t="str">
            <v>1x</v>
          </cell>
        </row>
        <row r="3791">
          <cell r="D3791">
            <v>1</v>
          </cell>
          <cell r="E3791">
            <v>0</v>
          </cell>
          <cell r="H3791">
            <v>6</v>
          </cell>
          <cell r="I3791" t="str">
            <v>1x</v>
          </cell>
        </row>
        <row r="3792">
          <cell r="D3792">
            <v>1</v>
          </cell>
          <cell r="E3792">
            <v>0</v>
          </cell>
          <cell r="H3792">
            <v>6</v>
          </cell>
          <cell r="I3792" t="str">
            <v>1x</v>
          </cell>
        </row>
        <row r="3793">
          <cell r="D3793">
            <v>1</v>
          </cell>
          <cell r="E3793">
            <v>0</v>
          </cell>
          <cell r="H3793">
            <v>6</v>
          </cell>
          <cell r="I3793" t="str">
            <v>1x</v>
          </cell>
        </row>
        <row r="3794">
          <cell r="D3794">
            <v>1</v>
          </cell>
          <cell r="E3794">
            <v>0</v>
          </cell>
          <cell r="H3794">
            <v>6</v>
          </cell>
          <cell r="I3794" t="str">
            <v>1x</v>
          </cell>
        </row>
        <row r="3795">
          <cell r="D3795">
            <v>1</v>
          </cell>
          <cell r="E3795">
            <v>0</v>
          </cell>
          <cell r="H3795">
            <v>6</v>
          </cell>
          <cell r="I3795" t="str">
            <v>1x</v>
          </cell>
        </row>
        <row r="3796">
          <cell r="D3796">
            <v>1</v>
          </cell>
          <cell r="E3796">
            <v>0</v>
          </cell>
          <cell r="H3796">
            <v>6</v>
          </cell>
          <cell r="I3796" t="str">
            <v>1x</v>
          </cell>
        </row>
        <row r="3797">
          <cell r="D3797">
            <v>1</v>
          </cell>
          <cell r="E3797">
            <v>0</v>
          </cell>
          <cell r="H3797">
            <v>6</v>
          </cell>
          <cell r="I3797" t="str">
            <v>1x</v>
          </cell>
        </row>
        <row r="3798">
          <cell r="D3798">
            <v>2</v>
          </cell>
          <cell r="E3798">
            <v>0</v>
          </cell>
          <cell r="H3798">
            <v>6</v>
          </cell>
          <cell r="I3798" t="str">
            <v>1x</v>
          </cell>
        </row>
        <row r="3799">
          <cell r="D3799">
            <v>1</v>
          </cell>
          <cell r="E3799">
            <v>0</v>
          </cell>
          <cell r="H3799">
            <v>6</v>
          </cell>
          <cell r="I3799" t="str">
            <v>1x</v>
          </cell>
        </row>
        <row r="3800">
          <cell r="D3800">
            <v>1</v>
          </cell>
          <cell r="E3800">
            <v>0</v>
          </cell>
          <cell r="H3800">
            <v>6</v>
          </cell>
          <cell r="I3800" t="str">
            <v>1x</v>
          </cell>
        </row>
        <row r="3801">
          <cell r="D3801">
            <v>1</v>
          </cell>
          <cell r="E3801">
            <v>0</v>
          </cell>
          <cell r="H3801">
            <v>6</v>
          </cell>
          <cell r="I3801" t="str">
            <v>1x</v>
          </cell>
        </row>
        <row r="3802">
          <cell r="D3802">
            <v>1</v>
          </cell>
          <cell r="E3802">
            <v>0</v>
          </cell>
          <cell r="H3802">
            <v>6</v>
          </cell>
          <cell r="I3802" t="str">
            <v>1x</v>
          </cell>
        </row>
        <row r="3803">
          <cell r="D3803">
            <v>1</v>
          </cell>
          <cell r="E3803">
            <v>0</v>
          </cell>
          <cell r="H3803">
            <v>6</v>
          </cell>
          <cell r="I3803" t="str">
            <v>1x</v>
          </cell>
        </row>
        <row r="3804">
          <cell r="D3804">
            <v>1</v>
          </cell>
          <cell r="E3804">
            <v>0</v>
          </cell>
          <cell r="H3804">
            <v>6</v>
          </cell>
          <cell r="I3804" t="str">
            <v>1x</v>
          </cell>
        </row>
        <row r="3805">
          <cell r="D3805">
            <v>1</v>
          </cell>
          <cell r="E3805">
            <v>0</v>
          </cell>
          <cell r="H3805">
            <v>6</v>
          </cell>
          <cell r="I3805" t="str">
            <v>1x</v>
          </cell>
        </row>
        <row r="3806">
          <cell r="D3806">
            <v>1</v>
          </cell>
          <cell r="E3806">
            <v>0</v>
          </cell>
          <cell r="H3806">
            <v>6</v>
          </cell>
          <cell r="I3806" t="str">
            <v>1x</v>
          </cell>
        </row>
        <row r="3807">
          <cell r="D3807">
            <v>2</v>
          </cell>
          <cell r="E3807">
            <v>0</v>
          </cell>
          <cell r="H3807">
            <v>6</v>
          </cell>
          <cell r="I3807" t="str">
            <v>1x</v>
          </cell>
        </row>
        <row r="3808">
          <cell r="D3808">
            <v>2</v>
          </cell>
          <cell r="E3808">
            <v>0</v>
          </cell>
          <cell r="H3808">
            <v>6</v>
          </cell>
          <cell r="I3808" t="str">
            <v>1x</v>
          </cell>
        </row>
        <row r="3809">
          <cell r="D3809">
            <v>2</v>
          </cell>
          <cell r="E3809">
            <v>0</v>
          </cell>
          <cell r="H3809">
            <v>6</v>
          </cell>
          <cell r="I3809" t="str">
            <v>1x</v>
          </cell>
        </row>
        <row r="3810">
          <cell r="D3810">
            <v>2</v>
          </cell>
          <cell r="E3810">
            <v>0</v>
          </cell>
          <cell r="H3810">
            <v>6</v>
          </cell>
          <cell r="I3810" t="str">
            <v>1x</v>
          </cell>
        </row>
        <row r="3811">
          <cell r="D3811">
            <v>2</v>
          </cell>
          <cell r="E3811">
            <v>0</v>
          </cell>
          <cell r="H3811">
            <v>6</v>
          </cell>
          <cell r="I3811" t="str">
            <v>1x</v>
          </cell>
        </row>
        <row r="3812">
          <cell r="D3812">
            <v>1</v>
          </cell>
          <cell r="E3812">
            <v>0</v>
          </cell>
          <cell r="H3812">
            <v>6</v>
          </cell>
          <cell r="I3812" t="str">
            <v>1x</v>
          </cell>
        </row>
        <row r="3813">
          <cell r="D3813">
            <v>1</v>
          </cell>
          <cell r="E3813">
            <v>0</v>
          </cell>
          <cell r="H3813">
            <v>6</v>
          </cell>
          <cell r="I3813" t="str">
            <v>1x</v>
          </cell>
        </row>
        <row r="3814">
          <cell r="D3814">
            <v>1</v>
          </cell>
          <cell r="E3814">
            <v>0</v>
          </cell>
          <cell r="H3814">
            <v>6</v>
          </cell>
          <cell r="I3814" t="str">
            <v>1x</v>
          </cell>
        </row>
        <row r="3815">
          <cell r="D3815">
            <v>1</v>
          </cell>
          <cell r="E3815">
            <v>0</v>
          </cell>
          <cell r="H3815">
            <v>6</v>
          </cell>
          <cell r="I3815" t="str">
            <v>1x</v>
          </cell>
        </row>
        <row r="3816">
          <cell r="D3816">
            <v>1</v>
          </cell>
          <cell r="E3816">
            <v>0</v>
          </cell>
          <cell r="H3816">
            <v>6</v>
          </cell>
          <cell r="I3816" t="str">
            <v>1x</v>
          </cell>
        </row>
        <row r="3817">
          <cell r="D3817">
            <v>1</v>
          </cell>
          <cell r="E3817">
            <v>0</v>
          </cell>
          <cell r="H3817">
            <v>6</v>
          </cell>
          <cell r="I3817" t="str">
            <v>1x</v>
          </cell>
        </row>
        <row r="3818">
          <cell r="D3818">
            <v>1</v>
          </cell>
          <cell r="E3818">
            <v>0</v>
          </cell>
          <cell r="H3818">
            <v>6</v>
          </cell>
          <cell r="I3818" t="str">
            <v>1x</v>
          </cell>
        </row>
        <row r="3819">
          <cell r="D3819">
            <v>1</v>
          </cell>
          <cell r="E3819">
            <v>0</v>
          </cell>
          <cell r="H3819">
            <v>6</v>
          </cell>
          <cell r="I3819" t="str">
            <v>1x</v>
          </cell>
        </row>
        <row r="3820">
          <cell r="D3820">
            <v>2</v>
          </cell>
          <cell r="E3820">
            <v>0</v>
          </cell>
          <cell r="H3820">
            <v>6</v>
          </cell>
          <cell r="I3820" t="str">
            <v>1x</v>
          </cell>
        </row>
        <row r="3821">
          <cell r="D3821">
            <v>1</v>
          </cell>
          <cell r="E3821">
            <v>0</v>
          </cell>
          <cell r="H3821">
            <v>6</v>
          </cell>
          <cell r="I3821" t="str">
            <v>1x</v>
          </cell>
        </row>
        <row r="3822">
          <cell r="D3822">
            <v>1</v>
          </cell>
          <cell r="E3822">
            <v>0</v>
          </cell>
          <cell r="H3822">
            <v>6</v>
          </cell>
          <cell r="I3822" t="str">
            <v>1x</v>
          </cell>
        </row>
        <row r="3823">
          <cell r="D3823">
            <v>1</v>
          </cell>
          <cell r="E3823">
            <v>0</v>
          </cell>
          <cell r="H3823">
            <v>6</v>
          </cell>
          <cell r="I3823" t="str">
            <v>1x</v>
          </cell>
        </row>
        <row r="3824">
          <cell r="D3824">
            <v>1</v>
          </cell>
          <cell r="E3824">
            <v>0</v>
          </cell>
          <cell r="H3824">
            <v>6</v>
          </cell>
          <cell r="I3824" t="str">
            <v>1x</v>
          </cell>
        </row>
        <row r="3825">
          <cell r="D3825">
            <v>2</v>
          </cell>
          <cell r="E3825">
            <v>0</v>
          </cell>
          <cell r="H3825">
            <v>6</v>
          </cell>
          <cell r="I3825" t="str">
            <v>1x</v>
          </cell>
        </row>
        <row r="3826">
          <cell r="D3826">
            <v>2</v>
          </cell>
          <cell r="E3826">
            <v>0</v>
          </cell>
          <cell r="H3826">
            <v>6</v>
          </cell>
          <cell r="I3826" t="str">
            <v>1x</v>
          </cell>
        </row>
        <row r="3827">
          <cell r="D3827">
            <v>1</v>
          </cell>
          <cell r="E3827">
            <v>0</v>
          </cell>
          <cell r="H3827">
            <v>6</v>
          </cell>
          <cell r="I3827" t="str">
            <v>1x</v>
          </cell>
        </row>
        <row r="3828">
          <cell r="D3828">
            <v>1</v>
          </cell>
          <cell r="E3828">
            <v>0</v>
          </cell>
          <cell r="H3828">
            <v>6</v>
          </cell>
          <cell r="I3828" t="str">
            <v>1x</v>
          </cell>
        </row>
        <row r="3829">
          <cell r="D3829">
            <v>1</v>
          </cell>
          <cell r="E3829">
            <v>0</v>
          </cell>
          <cell r="H3829">
            <v>6</v>
          </cell>
          <cell r="I3829" t="str">
            <v>1x</v>
          </cell>
        </row>
        <row r="3830">
          <cell r="D3830">
            <v>1</v>
          </cell>
          <cell r="E3830">
            <v>0</v>
          </cell>
          <cell r="H3830">
            <v>6</v>
          </cell>
          <cell r="I3830" t="str">
            <v>1x</v>
          </cell>
        </row>
        <row r="3831">
          <cell r="D3831">
            <v>1</v>
          </cell>
          <cell r="E3831">
            <v>0</v>
          </cell>
          <cell r="H3831">
            <v>6</v>
          </cell>
          <cell r="I3831" t="str">
            <v>1x</v>
          </cell>
        </row>
        <row r="3832">
          <cell r="D3832">
            <v>1</v>
          </cell>
          <cell r="E3832">
            <v>0</v>
          </cell>
          <cell r="H3832">
            <v>6</v>
          </cell>
          <cell r="I3832" t="str">
            <v>1x</v>
          </cell>
        </row>
        <row r="3833">
          <cell r="D3833">
            <v>1</v>
          </cell>
          <cell r="E3833">
            <v>0</v>
          </cell>
          <cell r="H3833">
            <v>6</v>
          </cell>
          <cell r="I3833" t="str">
            <v>1x</v>
          </cell>
        </row>
        <row r="3834">
          <cell r="D3834">
            <v>1</v>
          </cell>
          <cell r="E3834">
            <v>0</v>
          </cell>
          <cell r="H3834">
            <v>6</v>
          </cell>
          <cell r="I3834" t="str">
            <v>1x</v>
          </cell>
        </row>
        <row r="3835">
          <cell r="D3835">
            <v>1</v>
          </cell>
          <cell r="E3835">
            <v>0</v>
          </cell>
          <cell r="H3835">
            <v>6</v>
          </cell>
          <cell r="I3835" t="str">
            <v>1x</v>
          </cell>
        </row>
        <row r="3836">
          <cell r="D3836">
            <v>1</v>
          </cell>
          <cell r="E3836">
            <v>0</v>
          </cell>
          <cell r="H3836">
            <v>6</v>
          </cell>
          <cell r="I3836" t="str">
            <v>1x</v>
          </cell>
        </row>
        <row r="3837">
          <cell r="D3837">
            <v>1</v>
          </cell>
          <cell r="E3837">
            <v>0</v>
          </cell>
          <cell r="H3837">
            <v>6</v>
          </cell>
          <cell r="I3837" t="str">
            <v>1x</v>
          </cell>
        </row>
        <row r="3838">
          <cell r="D3838">
            <v>1</v>
          </cell>
          <cell r="E3838">
            <v>0</v>
          </cell>
          <cell r="H3838">
            <v>6</v>
          </cell>
          <cell r="I3838" t="str">
            <v>1x</v>
          </cell>
        </row>
        <row r="3839">
          <cell r="D3839">
            <v>1</v>
          </cell>
          <cell r="E3839">
            <v>0</v>
          </cell>
          <cell r="H3839">
            <v>6</v>
          </cell>
          <cell r="I3839" t="str">
            <v>1x</v>
          </cell>
        </row>
        <row r="3840">
          <cell r="D3840">
            <v>2</v>
          </cell>
          <cell r="E3840">
            <v>0</v>
          </cell>
          <cell r="H3840">
            <v>6</v>
          </cell>
          <cell r="I3840" t="str">
            <v>1x</v>
          </cell>
        </row>
        <row r="3841">
          <cell r="D3841">
            <v>2</v>
          </cell>
          <cell r="E3841">
            <v>0</v>
          </cell>
          <cell r="H3841">
            <v>6</v>
          </cell>
          <cell r="I3841" t="str">
            <v>1x</v>
          </cell>
        </row>
        <row r="3842">
          <cell r="D3842">
            <v>2</v>
          </cell>
          <cell r="E3842">
            <v>0</v>
          </cell>
          <cell r="H3842">
            <v>6</v>
          </cell>
          <cell r="I3842" t="str">
            <v>1x</v>
          </cell>
        </row>
        <row r="3843">
          <cell r="D3843">
            <v>1</v>
          </cell>
          <cell r="E3843">
            <v>0</v>
          </cell>
          <cell r="H3843">
            <v>6</v>
          </cell>
          <cell r="I3843" t="str">
            <v>1x</v>
          </cell>
        </row>
        <row r="3844">
          <cell r="D3844">
            <v>1</v>
          </cell>
          <cell r="E3844">
            <v>0</v>
          </cell>
          <cell r="H3844">
            <v>6</v>
          </cell>
          <cell r="I3844" t="str">
            <v>1x</v>
          </cell>
        </row>
        <row r="3845">
          <cell r="D3845">
            <v>1</v>
          </cell>
          <cell r="E3845">
            <v>0</v>
          </cell>
          <cell r="H3845">
            <v>6</v>
          </cell>
          <cell r="I3845" t="str">
            <v>1x</v>
          </cell>
        </row>
        <row r="3846">
          <cell r="D3846">
            <v>1</v>
          </cell>
          <cell r="E3846">
            <v>0</v>
          </cell>
          <cell r="H3846">
            <v>6</v>
          </cell>
          <cell r="I3846" t="str">
            <v>1x</v>
          </cell>
        </row>
        <row r="3847">
          <cell r="D3847">
            <v>1</v>
          </cell>
          <cell r="E3847">
            <v>0</v>
          </cell>
          <cell r="H3847">
            <v>6</v>
          </cell>
          <cell r="I3847" t="str">
            <v>1x</v>
          </cell>
        </row>
        <row r="3848">
          <cell r="D3848">
            <v>1</v>
          </cell>
          <cell r="E3848">
            <v>0</v>
          </cell>
          <cell r="H3848">
            <v>6</v>
          </cell>
          <cell r="I3848" t="str">
            <v>1x</v>
          </cell>
        </row>
        <row r="3849">
          <cell r="D3849">
            <v>1</v>
          </cell>
          <cell r="E3849">
            <v>0</v>
          </cell>
          <cell r="H3849">
            <v>6</v>
          </cell>
          <cell r="I3849" t="str">
            <v>1x</v>
          </cell>
        </row>
        <row r="3850">
          <cell r="D3850">
            <v>1</v>
          </cell>
          <cell r="E3850">
            <v>0</v>
          </cell>
          <cell r="H3850">
            <v>6</v>
          </cell>
          <cell r="I3850" t="str">
            <v>1x</v>
          </cell>
        </row>
        <row r="3851">
          <cell r="D3851">
            <v>1</v>
          </cell>
          <cell r="E3851">
            <v>0</v>
          </cell>
          <cell r="H3851">
            <v>6</v>
          </cell>
          <cell r="I3851" t="str">
            <v>1x</v>
          </cell>
        </row>
        <row r="3852">
          <cell r="D3852">
            <v>1</v>
          </cell>
          <cell r="E3852">
            <v>0</v>
          </cell>
          <cell r="H3852">
            <v>6</v>
          </cell>
          <cell r="I3852" t="str">
            <v>1x</v>
          </cell>
        </row>
        <row r="3853">
          <cell r="D3853">
            <v>1</v>
          </cell>
          <cell r="E3853">
            <v>0</v>
          </cell>
          <cell r="H3853">
            <v>6</v>
          </cell>
          <cell r="I3853" t="str">
            <v>1x</v>
          </cell>
        </row>
        <row r="3854">
          <cell r="D3854">
            <v>1</v>
          </cell>
          <cell r="E3854">
            <v>0</v>
          </cell>
          <cell r="H3854">
            <v>6</v>
          </cell>
          <cell r="I3854" t="str">
            <v>1x</v>
          </cell>
        </row>
        <row r="3855">
          <cell r="D3855">
            <v>1</v>
          </cell>
          <cell r="E3855">
            <v>0</v>
          </cell>
          <cell r="H3855">
            <v>6</v>
          </cell>
          <cell r="I3855" t="str">
            <v>1x</v>
          </cell>
        </row>
        <row r="3856">
          <cell r="D3856">
            <v>1</v>
          </cell>
          <cell r="E3856">
            <v>0</v>
          </cell>
          <cell r="H3856">
            <v>6</v>
          </cell>
          <cell r="I3856" t="str">
            <v>1x</v>
          </cell>
        </row>
        <row r="3857">
          <cell r="D3857">
            <v>1</v>
          </cell>
          <cell r="E3857">
            <v>0</v>
          </cell>
          <cell r="H3857">
            <v>6</v>
          </cell>
          <cell r="I3857" t="str">
            <v>1x</v>
          </cell>
        </row>
        <row r="3858">
          <cell r="D3858">
            <v>1</v>
          </cell>
          <cell r="E3858">
            <v>0</v>
          </cell>
          <cell r="H3858">
            <v>6</v>
          </cell>
          <cell r="I3858" t="str">
            <v>1x</v>
          </cell>
        </row>
        <row r="3859">
          <cell r="D3859">
            <v>1</v>
          </cell>
          <cell r="E3859">
            <v>0</v>
          </cell>
          <cell r="H3859">
            <v>6</v>
          </cell>
          <cell r="I3859" t="str">
            <v>1x</v>
          </cell>
        </row>
        <row r="3860">
          <cell r="D3860">
            <v>1</v>
          </cell>
          <cell r="E3860">
            <v>0</v>
          </cell>
          <cell r="H3860">
            <v>6</v>
          </cell>
          <cell r="I3860" t="str">
            <v>1x</v>
          </cell>
        </row>
        <row r="3861">
          <cell r="D3861">
            <v>1</v>
          </cell>
          <cell r="E3861">
            <v>0</v>
          </cell>
          <cell r="H3861">
            <v>6</v>
          </cell>
          <cell r="I3861" t="str">
            <v>1x</v>
          </cell>
        </row>
        <row r="3862">
          <cell r="D3862">
            <v>2</v>
          </cell>
          <cell r="E3862">
            <v>0</v>
          </cell>
          <cell r="H3862">
            <v>6</v>
          </cell>
          <cell r="I3862" t="str">
            <v>1x</v>
          </cell>
        </row>
        <row r="3863">
          <cell r="D3863">
            <v>1</v>
          </cell>
          <cell r="E3863">
            <v>0</v>
          </cell>
          <cell r="H3863">
            <v>6</v>
          </cell>
          <cell r="I3863" t="str">
            <v>1x</v>
          </cell>
        </row>
        <row r="3864">
          <cell r="D3864">
            <v>1</v>
          </cell>
          <cell r="E3864">
            <v>0</v>
          </cell>
          <cell r="H3864">
            <v>6</v>
          </cell>
          <cell r="I3864" t="str">
            <v>1x</v>
          </cell>
        </row>
        <row r="3865">
          <cell r="D3865">
            <v>1</v>
          </cell>
          <cell r="E3865">
            <v>0</v>
          </cell>
          <cell r="H3865">
            <v>6</v>
          </cell>
          <cell r="I3865" t="str">
            <v>1x</v>
          </cell>
        </row>
        <row r="3866">
          <cell r="D3866">
            <v>1</v>
          </cell>
          <cell r="E3866">
            <v>0</v>
          </cell>
          <cell r="H3866">
            <v>6</v>
          </cell>
          <cell r="I3866" t="str">
            <v>1x</v>
          </cell>
        </row>
        <row r="3867">
          <cell r="D3867">
            <v>1</v>
          </cell>
          <cell r="E3867">
            <v>0</v>
          </cell>
          <cell r="H3867">
            <v>6</v>
          </cell>
          <cell r="I3867" t="str">
            <v>1x</v>
          </cell>
        </row>
        <row r="3868">
          <cell r="D3868">
            <v>1</v>
          </cell>
          <cell r="E3868">
            <v>0</v>
          </cell>
          <cell r="H3868">
            <v>6</v>
          </cell>
          <cell r="I3868" t="str">
            <v>1x</v>
          </cell>
        </row>
        <row r="3869">
          <cell r="D3869">
            <v>1</v>
          </cell>
          <cell r="E3869">
            <v>0</v>
          </cell>
          <cell r="H3869">
            <v>6</v>
          </cell>
          <cell r="I3869" t="str">
            <v>1x</v>
          </cell>
        </row>
        <row r="3870">
          <cell r="D3870">
            <v>1</v>
          </cell>
          <cell r="E3870">
            <v>0</v>
          </cell>
          <cell r="H3870">
            <v>6</v>
          </cell>
          <cell r="I3870" t="str">
            <v>1x</v>
          </cell>
        </row>
        <row r="3871">
          <cell r="D3871">
            <v>1</v>
          </cell>
          <cell r="E3871">
            <v>0</v>
          </cell>
          <cell r="H3871">
            <v>6</v>
          </cell>
          <cell r="I3871" t="str">
            <v>1x</v>
          </cell>
        </row>
        <row r="3872">
          <cell r="D3872">
            <v>1</v>
          </cell>
          <cell r="E3872">
            <v>0</v>
          </cell>
          <cell r="H3872">
            <v>6</v>
          </cell>
          <cell r="I3872" t="str">
            <v>1x</v>
          </cell>
        </row>
        <row r="3873">
          <cell r="D3873">
            <v>1</v>
          </cell>
          <cell r="E3873">
            <v>0</v>
          </cell>
          <cell r="H3873">
            <v>6</v>
          </cell>
          <cell r="I3873" t="str">
            <v>1x</v>
          </cell>
        </row>
        <row r="3874">
          <cell r="D3874">
            <v>1</v>
          </cell>
          <cell r="E3874">
            <v>0</v>
          </cell>
          <cell r="H3874">
            <v>6</v>
          </cell>
          <cell r="I3874" t="str">
            <v>1x</v>
          </cell>
        </row>
        <row r="3875">
          <cell r="D3875">
            <v>1</v>
          </cell>
          <cell r="E3875">
            <v>0</v>
          </cell>
          <cell r="H3875">
            <v>6</v>
          </cell>
          <cell r="I3875" t="str">
            <v>1x</v>
          </cell>
        </row>
        <row r="3876">
          <cell r="D3876">
            <v>1</v>
          </cell>
          <cell r="E3876">
            <v>0</v>
          </cell>
          <cell r="H3876">
            <v>6</v>
          </cell>
          <cell r="I3876" t="str">
            <v>1x</v>
          </cell>
        </row>
        <row r="3877">
          <cell r="D3877">
            <v>2</v>
          </cell>
          <cell r="E3877">
            <v>0</v>
          </cell>
          <cell r="H3877">
            <v>6</v>
          </cell>
          <cell r="I3877" t="str">
            <v>1x</v>
          </cell>
        </row>
        <row r="3878">
          <cell r="D3878">
            <v>2</v>
          </cell>
          <cell r="E3878">
            <v>0</v>
          </cell>
          <cell r="H3878">
            <v>6</v>
          </cell>
          <cell r="I3878" t="str">
            <v>1x</v>
          </cell>
        </row>
        <row r="3879">
          <cell r="D3879">
            <v>1</v>
          </cell>
          <cell r="E3879">
            <v>0</v>
          </cell>
          <cell r="H3879">
            <v>6</v>
          </cell>
          <cell r="I3879" t="str">
            <v>1x</v>
          </cell>
        </row>
        <row r="3880">
          <cell r="D3880">
            <v>1</v>
          </cell>
          <cell r="E3880">
            <v>0</v>
          </cell>
          <cell r="H3880">
            <v>6</v>
          </cell>
          <cell r="I3880" t="str">
            <v>1x</v>
          </cell>
        </row>
        <row r="3881">
          <cell r="D3881">
            <v>1</v>
          </cell>
          <cell r="E3881">
            <v>0</v>
          </cell>
          <cell r="H3881">
            <v>6</v>
          </cell>
          <cell r="I3881" t="str">
            <v>1x</v>
          </cell>
        </row>
        <row r="3882">
          <cell r="D3882">
            <v>1</v>
          </cell>
          <cell r="E3882">
            <v>0</v>
          </cell>
          <cell r="H3882">
            <v>6</v>
          </cell>
          <cell r="I3882" t="str">
            <v>1x</v>
          </cell>
        </row>
        <row r="3883">
          <cell r="D3883">
            <v>1</v>
          </cell>
          <cell r="E3883">
            <v>0</v>
          </cell>
          <cell r="H3883">
            <v>6</v>
          </cell>
          <cell r="I3883" t="str">
            <v>1x</v>
          </cell>
        </row>
        <row r="3884">
          <cell r="D3884">
            <v>1</v>
          </cell>
          <cell r="E3884">
            <v>0</v>
          </cell>
          <cell r="H3884">
            <v>6</v>
          </cell>
          <cell r="I3884" t="str">
            <v>1x</v>
          </cell>
        </row>
        <row r="3885">
          <cell r="D3885">
            <v>1</v>
          </cell>
          <cell r="E3885">
            <v>0</v>
          </cell>
          <cell r="H3885">
            <v>6</v>
          </cell>
          <cell r="I3885" t="str">
            <v>1x</v>
          </cell>
        </row>
        <row r="3886">
          <cell r="D3886">
            <v>1</v>
          </cell>
          <cell r="E3886">
            <v>0</v>
          </cell>
          <cell r="H3886">
            <v>6</v>
          </cell>
          <cell r="I3886" t="str">
            <v>1x</v>
          </cell>
        </row>
        <row r="3887">
          <cell r="D3887">
            <v>1</v>
          </cell>
          <cell r="E3887">
            <v>0</v>
          </cell>
          <cell r="H3887">
            <v>6</v>
          </cell>
          <cell r="I3887" t="str">
            <v>1x</v>
          </cell>
        </row>
        <row r="3888">
          <cell r="D3888">
            <v>1</v>
          </cell>
          <cell r="E3888">
            <v>0</v>
          </cell>
          <cell r="H3888">
            <v>6</v>
          </cell>
          <cell r="I3888" t="str">
            <v>1x</v>
          </cell>
        </row>
        <row r="3889">
          <cell r="D3889">
            <v>1</v>
          </cell>
          <cell r="E3889">
            <v>0</v>
          </cell>
          <cell r="H3889">
            <v>6</v>
          </cell>
          <cell r="I3889" t="str">
            <v>1x</v>
          </cell>
        </row>
        <row r="3890">
          <cell r="D3890">
            <v>1</v>
          </cell>
          <cell r="E3890">
            <v>0</v>
          </cell>
          <cell r="H3890">
            <v>6</v>
          </cell>
          <cell r="I3890" t="str">
            <v>1x</v>
          </cell>
        </row>
        <row r="3891">
          <cell r="D3891">
            <v>1</v>
          </cell>
          <cell r="E3891">
            <v>0</v>
          </cell>
          <cell r="H3891">
            <v>6</v>
          </cell>
          <cell r="I3891" t="str">
            <v>1x</v>
          </cell>
        </row>
        <row r="3892">
          <cell r="D3892">
            <v>1</v>
          </cell>
          <cell r="E3892">
            <v>0</v>
          </cell>
          <cell r="H3892">
            <v>6</v>
          </cell>
          <cell r="I3892" t="str">
            <v>1x</v>
          </cell>
        </row>
        <row r="3893">
          <cell r="D3893">
            <v>1</v>
          </cell>
          <cell r="E3893">
            <v>0</v>
          </cell>
          <cell r="H3893">
            <v>6</v>
          </cell>
          <cell r="I3893" t="str">
            <v>1x</v>
          </cell>
        </row>
        <row r="3894">
          <cell r="D3894">
            <v>1</v>
          </cell>
          <cell r="E3894">
            <v>0</v>
          </cell>
          <cell r="H3894">
            <v>6</v>
          </cell>
          <cell r="I3894" t="str">
            <v>1x</v>
          </cell>
        </row>
        <row r="3895">
          <cell r="D3895">
            <v>1</v>
          </cell>
          <cell r="E3895">
            <v>0</v>
          </cell>
          <cell r="H3895">
            <v>6</v>
          </cell>
          <cell r="I3895" t="str">
            <v>1x</v>
          </cell>
        </row>
        <row r="3896">
          <cell r="D3896">
            <v>1</v>
          </cell>
          <cell r="E3896">
            <v>0</v>
          </cell>
          <cell r="H3896">
            <v>6</v>
          </cell>
          <cell r="I3896" t="str">
            <v>1x</v>
          </cell>
        </row>
        <row r="3897">
          <cell r="D3897">
            <v>1</v>
          </cell>
          <cell r="E3897">
            <v>0</v>
          </cell>
          <cell r="H3897">
            <v>6</v>
          </cell>
          <cell r="I3897" t="str">
            <v>1x</v>
          </cell>
        </row>
        <row r="3898">
          <cell r="D3898">
            <v>1</v>
          </cell>
          <cell r="E3898">
            <v>0</v>
          </cell>
          <cell r="H3898">
            <v>6</v>
          </cell>
          <cell r="I3898" t="str">
            <v>1x</v>
          </cell>
        </row>
        <row r="3899">
          <cell r="D3899">
            <v>1</v>
          </cell>
          <cell r="E3899">
            <v>0</v>
          </cell>
          <cell r="H3899">
            <v>6</v>
          </cell>
          <cell r="I3899" t="str">
            <v>1x</v>
          </cell>
        </row>
        <row r="3900">
          <cell r="D3900">
            <v>1</v>
          </cell>
          <cell r="E3900">
            <v>0</v>
          </cell>
          <cell r="H3900">
            <v>6</v>
          </cell>
          <cell r="I3900" t="str">
            <v>1x</v>
          </cell>
        </row>
        <row r="3901">
          <cell r="D3901">
            <v>1</v>
          </cell>
          <cell r="E3901">
            <v>0</v>
          </cell>
          <cell r="H3901">
            <v>6</v>
          </cell>
          <cell r="I3901" t="str">
            <v>1x</v>
          </cell>
        </row>
        <row r="3902">
          <cell r="D3902">
            <v>1</v>
          </cell>
          <cell r="E3902">
            <v>0</v>
          </cell>
          <cell r="H3902">
            <v>6</v>
          </cell>
          <cell r="I3902" t="str">
            <v>1x</v>
          </cell>
        </row>
        <row r="3903">
          <cell r="D3903">
            <v>1</v>
          </cell>
          <cell r="E3903">
            <v>0</v>
          </cell>
          <cell r="H3903">
            <v>6</v>
          </cell>
          <cell r="I3903" t="str">
            <v>1x</v>
          </cell>
        </row>
        <row r="3904">
          <cell r="D3904">
            <v>1</v>
          </cell>
          <cell r="E3904">
            <v>0</v>
          </cell>
          <cell r="H3904">
            <v>6</v>
          </cell>
          <cell r="I3904" t="str">
            <v>1x</v>
          </cell>
        </row>
        <row r="3905">
          <cell r="D3905">
            <v>1</v>
          </cell>
          <cell r="E3905">
            <v>0</v>
          </cell>
          <cell r="H3905">
            <v>6</v>
          </cell>
          <cell r="I3905" t="str">
            <v>1x</v>
          </cell>
        </row>
        <row r="3906">
          <cell r="D3906">
            <v>1</v>
          </cell>
          <cell r="E3906">
            <v>0</v>
          </cell>
          <cell r="H3906">
            <v>6</v>
          </cell>
          <cell r="I3906" t="str">
            <v>1x</v>
          </cell>
        </row>
        <row r="3907">
          <cell r="D3907">
            <v>1</v>
          </cell>
          <cell r="E3907">
            <v>0</v>
          </cell>
          <cell r="H3907">
            <v>6</v>
          </cell>
          <cell r="I3907" t="str">
            <v>1x</v>
          </cell>
        </row>
        <row r="3908">
          <cell r="D3908">
            <v>1</v>
          </cell>
          <cell r="E3908">
            <v>0</v>
          </cell>
          <cell r="H3908">
            <v>6</v>
          </cell>
          <cell r="I3908" t="str">
            <v>1x</v>
          </cell>
        </row>
        <row r="3909">
          <cell r="D3909">
            <v>1</v>
          </cell>
          <cell r="E3909">
            <v>0</v>
          </cell>
          <cell r="H3909">
            <v>6</v>
          </cell>
          <cell r="I3909" t="str">
            <v>1x</v>
          </cell>
        </row>
        <row r="3910">
          <cell r="D3910">
            <v>1</v>
          </cell>
          <cell r="E3910">
            <v>0</v>
          </cell>
          <cell r="H3910">
            <v>6</v>
          </cell>
          <cell r="I3910" t="str">
            <v>1x</v>
          </cell>
        </row>
        <row r="3911">
          <cell r="D3911">
            <v>1</v>
          </cell>
          <cell r="E3911">
            <v>0</v>
          </cell>
          <cell r="H3911">
            <v>6</v>
          </cell>
          <cell r="I3911" t="str">
            <v>1x</v>
          </cell>
        </row>
        <row r="3912">
          <cell r="D3912">
            <v>1</v>
          </cell>
          <cell r="E3912">
            <v>0</v>
          </cell>
          <cell r="H3912">
            <v>6</v>
          </cell>
          <cell r="I3912" t="str">
            <v>1x</v>
          </cell>
        </row>
        <row r="3913">
          <cell r="D3913">
            <v>2</v>
          </cell>
          <cell r="E3913">
            <v>0</v>
          </cell>
          <cell r="H3913">
            <v>6</v>
          </cell>
          <cell r="I3913" t="str">
            <v>1x</v>
          </cell>
        </row>
        <row r="3914">
          <cell r="D3914">
            <v>2</v>
          </cell>
          <cell r="E3914">
            <v>0</v>
          </cell>
          <cell r="H3914">
            <v>6</v>
          </cell>
          <cell r="I3914" t="str">
            <v>1x</v>
          </cell>
        </row>
        <row r="3915">
          <cell r="D3915">
            <v>1</v>
          </cell>
          <cell r="E3915">
            <v>0</v>
          </cell>
          <cell r="H3915">
            <v>6</v>
          </cell>
          <cell r="I3915" t="str">
            <v>3x</v>
          </cell>
        </row>
        <row r="3916">
          <cell r="D3916">
            <v>1</v>
          </cell>
          <cell r="E3916">
            <v>0</v>
          </cell>
          <cell r="H3916">
            <v>6</v>
          </cell>
          <cell r="I3916" t="str">
            <v>3x</v>
          </cell>
        </row>
        <row r="3917">
          <cell r="D3917">
            <v>1</v>
          </cell>
          <cell r="E3917">
            <v>0</v>
          </cell>
          <cell r="H3917">
            <v>6</v>
          </cell>
          <cell r="I3917" t="str">
            <v>1x</v>
          </cell>
        </row>
        <row r="3918">
          <cell r="D3918">
            <v>1</v>
          </cell>
          <cell r="E3918">
            <v>0</v>
          </cell>
          <cell r="H3918">
            <v>6</v>
          </cell>
          <cell r="I3918" t="str">
            <v>1x</v>
          </cell>
        </row>
        <row r="3919">
          <cell r="D3919">
            <v>1</v>
          </cell>
          <cell r="E3919">
            <v>0</v>
          </cell>
          <cell r="H3919">
            <v>6</v>
          </cell>
          <cell r="I3919" t="str">
            <v>1x</v>
          </cell>
        </row>
        <row r="3920">
          <cell r="D3920">
            <v>1</v>
          </cell>
          <cell r="E3920">
            <v>0</v>
          </cell>
          <cell r="H3920">
            <v>6</v>
          </cell>
          <cell r="I3920" t="str">
            <v>1x</v>
          </cell>
        </row>
        <row r="3921">
          <cell r="D3921">
            <v>1</v>
          </cell>
          <cell r="E3921">
            <v>0</v>
          </cell>
          <cell r="H3921">
            <v>6</v>
          </cell>
          <cell r="I3921" t="str">
            <v>1x</v>
          </cell>
        </row>
        <row r="3922">
          <cell r="D3922">
            <v>1</v>
          </cell>
          <cell r="E3922">
            <v>0</v>
          </cell>
          <cell r="H3922">
            <v>6</v>
          </cell>
          <cell r="I3922" t="str">
            <v>1x</v>
          </cell>
        </row>
        <row r="3923">
          <cell r="D3923">
            <v>1</v>
          </cell>
          <cell r="E3923">
            <v>0</v>
          </cell>
          <cell r="H3923">
            <v>6</v>
          </cell>
          <cell r="I3923" t="str">
            <v>1x</v>
          </cell>
        </row>
        <row r="3924">
          <cell r="D3924">
            <v>1</v>
          </cell>
          <cell r="E3924">
            <v>0</v>
          </cell>
          <cell r="H3924">
            <v>6</v>
          </cell>
          <cell r="I3924" t="str">
            <v>1x</v>
          </cell>
        </row>
        <row r="3925">
          <cell r="D3925">
            <v>1</v>
          </cell>
          <cell r="E3925">
            <v>0</v>
          </cell>
          <cell r="H3925">
            <v>6</v>
          </cell>
          <cell r="I3925" t="str">
            <v>1x</v>
          </cell>
        </row>
        <row r="3926">
          <cell r="D3926">
            <v>1</v>
          </cell>
          <cell r="E3926">
            <v>0</v>
          </cell>
          <cell r="H3926">
            <v>6</v>
          </cell>
          <cell r="I3926" t="str">
            <v>1x</v>
          </cell>
        </row>
        <row r="3927">
          <cell r="D3927">
            <v>1</v>
          </cell>
          <cell r="E3927">
            <v>0</v>
          </cell>
          <cell r="H3927">
            <v>6</v>
          </cell>
          <cell r="I3927" t="str">
            <v>1x</v>
          </cell>
        </row>
        <row r="3928">
          <cell r="D3928">
            <v>1</v>
          </cell>
          <cell r="E3928">
            <v>0</v>
          </cell>
          <cell r="H3928">
            <v>6</v>
          </cell>
          <cell r="I3928" t="str">
            <v>1x</v>
          </cell>
        </row>
        <row r="3929">
          <cell r="D3929">
            <v>1</v>
          </cell>
          <cell r="E3929">
            <v>0</v>
          </cell>
          <cell r="H3929">
            <v>6</v>
          </cell>
          <cell r="I3929" t="str">
            <v>1x</v>
          </cell>
        </row>
        <row r="3930">
          <cell r="D3930">
            <v>1</v>
          </cell>
          <cell r="E3930">
            <v>0</v>
          </cell>
          <cell r="H3930">
            <v>6</v>
          </cell>
          <cell r="I3930" t="str">
            <v>1x</v>
          </cell>
        </row>
        <row r="3931">
          <cell r="D3931">
            <v>1</v>
          </cell>
          <cell r="E3931">
            <v>0</v>
          </cell>
          <cell r="H3931">
            <v>6</v>
          </cell>
          <cell r="I3931" t="str">
            <v>1x</v>
          </cell>
        </row>
        <row r="3932">
          <cell r="D3932">
            <v>1</v>
          </cell>
          <cell r="E3932">
            <v>0</v>
          </cell>
          <cell r="H3932">
            <v>6</v>
          </cell>
          <cell r="I3932" t="str">
            <v>1x</v>
          </cell>
        </row>
        <row r="3933">
          <cell r="D3933">
            <v>1</v>
          </cell>
          <cell r="E3933">
            <v>0</v>
          </cell>
          <cell r="H3933">
            <v>6</v>
          </cell>
          <cell r="I3933" t="str">
            <v>1x</v>
          </cell>
        </row>
        <row r="3934">
          <cell r="D3934">
            <v>1</v>
          </cell>
          <cell r="E3934">
            <v>0</v>
          </cell>
          <cell r="H3934">
            <v>6</v>
          </cell>
          <cell r="I3934" t="str">
            <v>1x</v>
          </cell>
        </row>
        <row r="3935">
          <cell r="D3935">
            <v>1</v>
          </cell>
          <cell r="E3935">
            <v>0</v>
          </cell>
          <cell r="H3935">
            <v>6</v>
          </cell>
          <cell r="I3935" t="str">
            <v>1x</v>
          </cell>
        </row>
        <row r="3936">
          <cell r="D3936">
            <v>1</v>
          </cell>
          <cell r="E3936">
            <v>0</v>
          </cell>
          <cell r="H3936">
            <v>6</v>
          </cell>
          <cell r="I3936" t="str">
            <v>1x</v>
          </cell>
        </row>
        <row r="3937">
          <cell r="D3937">
            <v>1</v>
          </cell>
          <cell r="E3937">
            <v>0</v>
          </cell>
          <cell r="H3937">
            <v>6</v>
          </cell>
          <cell r="I3937" t="str">
            <v>1x</v>
          </cell>
        </row>
        <row r="3938">
          <cell r="D3938">
            <v>1</v>
          </cell>
          <cell r="E3938">
            <v>0</v>
          </cell>
          <cell r="H3938">
            <v>6</v>
          </cell>
          <cell r="I3938" t="str">
            <v>1x</v>
          </cell>
        </row>
        <row r="3939">
          <cell r="D3939">
            <v>1</v>
          </cell>
          <cell r="E3939">
            <v>0</v>
          </cell>
          <cell r="H3939">
            <v>6</v>
          </cell>
          <cell r="I3939" t="str">
            <v>1x</v>
          </cell>
        </row>
        <row r="3940">
          <cell r="D3940">
            <v>1</v>
          </cell>
          <cell r="E3940">
            <v>0</v>
          </cell>
          <cell r="H3940">
            <v>6</v>
          </cell>
          <cell r="I3940" t="str">
            <v>1x</v>
          </cell>
        </row>
        <row r="3941">
          <cell r="D3941">
            <v>1</v>
          </cell>
          <cell r="E3941">
            <v>0</v>
          </cell>
          <cell r="H3941">
            <v>6</v>
          </cell>
          <cell r="I3941" t="str">
            <v>1x</v>
          </cell>
        </row>
        <row r="3942">
          <cell r="D3942">
            <v>1</v>
          </cell>
          <cell r="E3942">
            <v>0</v>
          </cell>
          <cell r="H3942">
            <v>6</v>
          </cell>
          <cell r="I3942" t="str">
            <v>1x</v>
          </cell>
        </row>
        <row r="3943">
          <cell r="D3943">
            <v>1</v>
          </cell>
          <cell r="E3943">
            <v>0</v>
          </cell>
          <cell r="H3943">
            <v>6</v>
          </cell>
          <cell r="I3943" t="str">
            <v>1x</v>
          </cell>
        </row>
        <row r="3944">
          <cell r="D3944">
            <v>1</v>
          </cell>
          <cell r="E3944">
            <v>0</v>
          </cell>
          <cell r="H3944">
            <v>6</v>
          </cell>
          <cell r="I3944" t="str">
            <v>1x</v>
          </cell>
        </row>
        <row r="3945">
          <cell r="D3945">
            <v>1</v>
          </cell>
          <cell r="E3945">
            <v>0</v>
          </cell>
          <cell r="H3945">
            <v>6</v>
          </cell>
          <cell r="I3945" t="str">
            <v>1x</v>
          </cell>
        </row>
        <row r="3946">
          <cell r="D3946">
            <v>1</v>
          </cell>
          <cell r="E3946">
            <v>0</v>
          </cell>
          <cell r="H3946">
            <v>6</v>
          </cell>
          <cell r="I3946" t="str">
            <v>1x</v>
          </cell>
        </row>
        <row r="3947">
          <cell r="D3947">
            <v>1</v>
          </cell>
          <cell r="E3947">
            <v>0</v>
          </cell>
          <cell r="H3947">
            <v>6</v>
          </cell>
          <cell r="I3947" t="str">
            <v>1x</v>
          </cell>
        </row>
        <row r="3948">
          <cell r="D3948">
            <v>1</v>
          </cell>
          <cell r="E3948">
            <v>0</v>
          </cell>
          <cell r="H3948">
            <v>6</v>
          </cell>
          <cell r="I3948" t="str">
            <v>1x</v>
          </cell>
        </row>
        <row r="3949">
          <cell r="D3949">
            <v>1</v>
          </cell>
          <cell r="E3949">
            <v>0</v>
          </cell>
          <cell r="H3949">
            <v>6</v>
          </cell>
          <cell r="I3949" t="str">
            <v>1x</v>
          </cell>
        </row>
        <row r="3950">
          <cell r="D3950">
            <v>1</v>
          </cell>
          <cell r="E3950">
            <v>0</v>
          </cell>
          <cell r="H3950">
            <v>6</v>
          </cell>
          <cell r="I3950" t="str">
            <v>1x</v>
          </cell>
        </row>
        <row r="3951">
          <cell r="D3951">
            <v>1</v>
          </cell>
          <cell r="E3951">
            <v>0</v>
          </cell>
          <cell r="H3951">
            <v>6</v>
          </cell>
          <cell r="I3951" t="str">
            <v>1x</v>
          </cell>
        </row>
        <row r="3952">
          <cell r="D3952">
            <v>1</v>
          </cell>
          <cell r="E3952">
            <v>0</v>
          </cell>
          <cell r="H3952">
            <v>6</v>
          </cell>
          <cell r="I3952" t="str">
            <v>1x</v>
          </cell>
        </row>
        <row r="3953">
          <cell r="D3953">
            <v>1</v>
          </cell>
          <cell r="E3953">
            <v>0</v>
          </cell>
          <cell r="H3953">
            <v>6</v>
          </cell>
          <cell r="I3953" t="str">
            <v>1x</v>
          </cell>
        </row>
        <row r="3954">
          <cell r="D3954">
            <v>1</v>
          </cell>
          <cell r="E3954">
            <v>0</v>
          </cell>
          <cell r="H3954">
            <v>6</v>
          </cell>
          <cell r="I3954" t="str">
            <v>1x</v>
          </cell>
        </row>
        <row r="3955">
          <cell r="D3955">
            <v>1</v>
          </cell>
          <cell r="E3955">
            <v>0</v>
          </cell>
          <cell r="H3955">
            <v>6</v>
          </cell>
          <cell r="I3955" t="str">
            <v>1x</v>
          </cell>
        </row>
        <row r="3956">
          <cell r="D3956">
            <v>1</v>
          </cell>
          <cell r="E3956">
            <v>0</v>
          </cell>
          <cell r="H3956">
            <v>6</v>
          </cell>
          <cell r="I3956" t="str">
            <v>1x</v>
          </cell>
        </row>
        <row r="3957">
          <cell r="D3957">
            <v>1</v>
          </cell>
          <cell r="E3957">
            <v>0</v>
          </cell>
          <cell r="H3957">
            <v>6</v>
          </cell>
          <cell r="I3957" t="str">
            <v>1x</v>
          </cell>
        </row>
        <row r="3958">
          <cell r="D3958">
            <v>0</v>
          </cell>
          <cell r="E3958">
            <v>0</v>
          </cell>
          <cell r="H3958">
            <v>0</v>
          </cell>
          <cell r="I3958">
            <v>0</v>
          </cell>
        </row>
        <row r="3959">
          <cell r="D3959">
            <v>0</v>
          </cell>
          <cell r="E3959">
            <v>0</v>
          </cell>
          <cell r="H3959">
            <v>0</v>
          </cell>
          <cell r="I3959">
            <v>0</v>
          </cell>
        </row>
        <row r="3960">
          <cell r="D3960">
            <v>0</v>
          </cell>
          <cell r="E3960">
            <v>0</v>
          </cell>
          <cell r="H3960">
            <v>0</v>
          </cell>
          <cell r="I3960">
            <v>0</v>
          </cell>
        </row>
        <row r="3961">
          <cell r="D3961">
            <v>0</v>
          </cell>
          <cell r="E3961">
            <v>0</v>
          </cell>
          <cell r="H3961">
            <v>0</v>
          </cell>
          <cell r="I3961">
            <v>0</v>
          </cell>
        </row>
        <row r="3962">
          <cell r="D3962">
            <v>0</v>
          </cell>
          <cell r="E3962">
            <v>0</v>
          </cell>
          <cell r="H3962">
            <v>0</v>
          </cell>
          <cell r="I3962">
            <v>0</v>
          </cell>
        </row>
        <row r="3963">
          <cell r="D3963">
            <v>0</v>
          </cell>
          <cell r="E3963">
            <v>0</v>
          </cell>
          <cell r="H3963">
            <v>0</v>
          </cell>
          <cell r="I3963">
            <v>0</v>
          </cell>
        </row>
        <row r="3964">
          <cell r="D3964">
            <v>0</v>
          </cell>
          <cell r="E3964">
            <v>0</v>
          </cell>
          <cell r="H3964">
            <v>0</v>
          </cell>
          <cell r="I3964">
            <v>0</v>
          </cell>
        </row>
        <row r="3965">
          <cell r="D3965">
            <v>0</v>
          </cell>
          <cell r="E3965">
            <v>0</v>
          </cell>
          <cell r="H3965">
            <v>0</v>
          </cell>
          <cell r="I396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4"/>
  <sheetViews>
    <sheetView view="pageLayout" zoomScaleNormal="100" zoomScaleSheetLayoutView="100" workbookViewId="0">
      <selection activeCell="L7" sqref="L7"/>
    </sheetView>
  </sheetViews>
  <sheetFormatPr defaultRowHeight="15"/>
  <cols>
    <col min="1" max="1" width="4.85546875" customWidth="1"/>
    <col min="2" max="2" width="22.7109375" style="41" customWidth="1"/>
    <col min="3" max="3" width="34.28515625" style="44" customWidth="1"/>
    <col min="4" max="4" width="9.5703125" customWidth="1"/>
    <col min="7" max="7" width="9.140625" style="34"/>
    <col min="8" max="8" width="11.28515625" customWidth="1"/>
    <col min="9" max="9" width="9" customWidth="1"/>
    <col min="10" max="10" width="12.85546875" customWidth="1"/>
    <col min="11" max="11" width="16" customWidth="1"/>
  </cols>
  <sheetData>
    <row r="1" spans="1:10" ht="42" customHeight="1">
      <c r="A1" s="150" t="s">
        <v>5074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33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" customHeight="1">
      <c r="A3" s="150" t="s">
        <v>5051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33.75" customHeight="1" thickBot="1">
      <c r="A4" s="75"/>
      <c r="B4" s="152"/>
      <c r="C4" s="152"/>
      <c r="D4" s="152"/>
      <c r="E4" s="152"/>
      <c r="F4" s="152"/>
      <c r="G4" s="152"/>
      <c r="H4" s="152"/>
      <c r="I4" s="152"/>
      <c r="J4" s="75"/>
    </row>
    <row r="5" spans="1:10" ht="15" customHeight="1">
      <c r="A5" s="220" t="s">
        <v>5384</v>
      </c>
      <c r="B5" s="221" t="s">
        <v>1444</v>
      </c>
      <c r="C5" s="221" t="s">
        <v>5385</v>
      </c>
      <c r="D5" s="222" t="s">
        <v>0</v>
      </c>
      <c r="E5" s="223" t="s">
        <v>5386</v>
      </c>
      <c r="F5" s="221" t="s">
        <v>5387</v>
      </c>
      <c r="G5" s="224" t="s">
        <v>5388</v>
      </c>
      <c r="H5" s="221" t="s">
        <v>1449</v>
      </c>
      <c r="I5" s="222" t="s">
        <v>5389</v>
      </c>
      <c r="J5" s="225" t="s">
        <v>5390</v>
      </c>
    </row>
    <row r="6" spans="1:10" ht="15" customHeight="1">
      <c r="A6" s="226"/>
      <c r="B6" s="227"/>
      <c r="C6" s="227"/>
      <c r="D6" s="228"/>
      <c r="E6" s="229"/>
      <c r="F6" s="227"/>
      <c r="G6" s="230"/>
      <c r="H6" s="227"/>
      <c r="I6" s="228"/>
      <c r="J6" s="231"/>
    </row>
    <row r="7" spans="1:10" ht="15.75" thickBot="1">
      <c r="A7" s="232"/>
      <c r="B7" s="233"/>
      <c r="C7" s="233"/>
      <c r="D7" s="234"/>
      <c r="E7" s="235"/>
      <c r="F7" s="233"/>
      <c r="G7" s="236"/>
      <c r="H7" s="233"/>
      <c r="I7" s="234"/>
      <c r="J7" s="237"/>
    </row>
    <row r="8" spans="1:10">
      <c r="A8" s="79">
        <v>1</v>
      </c>
      <c r="B8" s="2" t="s">
        <v>5211</v>
      </c>
      <c r="C8" s="3" t="s">
        <v>77</v>
      </c>
      <c r="D8" s="4" t="s">
        <v>4</v>
      </c>
      <c r="E8" s="5" t="s">
        <v>5</v>
      </c>
      <c r="F8" s="6" t="s">
        <v>78</v>
      </c>
      <c r="G8" s="6">
        <v>8</v>
      </c>
      <c r="H8" s="6" t="s">
        <v>7</v>
      </c>
      <c r="I8" s="1">
        <v>2</v>
      </c>
      <c r="J8" s="80">
        <v>7.17</v>
      </c>
    </row>
    <row r="9" spans="1:10">
      <c r="A9" s="81">
        <v>2</v>
      </c>
      <c r="B9" s="8" t="s">
        <v>5211</v>
      </c>
      <c r="C9" s="9" t="s">
        <v>77</v>
      </c>
      <c r="D9" s="10" t="s">
        <v>4</v>
      </c>
      <c r="E9" s="11" t="s">
        <v>5</v>
      </c>
      <c r="F9" s="12" t="s">
        <v>6</v>
      </c>
      <c r="G9" s="12">
        <v>1</v>
      </c>
      <c r="H9" s="12" t="s">
        <v>7</v>
      </c>
      <c r="I9" s="7">
        <v>2</v>
      </c>
      <c r="J9" s="82">
        <v>7.17</v>
      </c>
    </row>
    <row r="10" spans="1:10">
      <c r="A10" s="81">
        <v>3</v>
      </c>
      <c r="B10" s="8" t="s">
        <v>5211</v>
      </c>
      <c r="C10" s="16" t="s">
        <v>79</v>
      </c>
      <c r="D10" s="18" t="s">
        <v>14</v>
      </c>
      <c r="E10" s="11" t="s">
        <v>5</v>
      </c>
      <c r="F10" s="12" t="s">
        <v>6</v>
      </c>
      <c r="G10" s="7">
        <v>2</v>
      </c>
      <c r="H10" s="12" t="s">
        <v>7</v>
      </c>
      <c r="I10" s="17">
        <v>1</v>
      </c>
      <c r="J10" s="83">
        <v>7</v>
      </c>
    </row>
    <row r="11" spans="1:10">
      <c r="A11" s="81">
        <v>4</v>
      </c>
      <c r="B11" s="8" t="s">
        <v>5211</v>
      </c>
      <c r="C11" s="9" t="s">
        <v>80</v>
      </c>
      <c r="D11" s="10" t="s">
        <v>14</v>
      </c>
      <c r="E11" s="11" t="s">
        <v>5</v>
      </c>
      <c r="F11" s="12" t="s">
        <v>6</v>
      </c>
      <c r="G11" s="12">
        <v>2</v>
      </c>
      <c r="H11" s="12" t="s">
        <v>7</v>
      </c>
      <c r="I11" s="7">
        <v>1</v>
      </c>
      <c r="J11" s="82">
        <v>7</v>
      </c>
    </row>
    <row r="12" spans="1:10">
      <c r="A12" s="81">
        <v>5</v>
      </c>
      <c r="B12" s="8" t="s">
        <v>5211</v>
      </c>
      <c r="C12" s="9" t="s">
        <v>81</v>
      </c>
      <c r="D12" s="10" t="s">
        <v>14</v>
      </c>
      <c r="E12" s="11" t="s">
        <v>5</v>
      </c>
      <c r="F12" s="12" t="s">
        <v>6</v>
      </c>
      <c r="G12" s="12">
        <v>1</v>
      </c>
      <c r="H12" s="12" t="s">
        <v>7</v>
      </c>
      <c r="I12" s="7">
        <v>1</v>
      </c>
      <c r="J12" s="82">
        <v>7</v>
      </c>
    </row>
    <row r="13" spans="1:10">
      <c r="A13" s="81">
        <v>6</v>
      </c>
      <c r="B13" s="8" t="s">
        <v>5211</v>
      </c>
      <c r="C13" s="14" t="s">
        <v>82</v>
      </c>
      <c r="D13" s="18" t="s">
        <v>14</v>
      </c>
      <c r="E13" s="11" t="s">
        <v>5</v>
      </c>
      <c r="F13" s="12" t="s">
        <v>6</v>
      </c>
      <c r="G13" s="7">
        <v>2</v>
      </c>
      <c r="H13" s="12" t="s">
        <v>7</v>
      </c>
      <c r="I13" s="7">
        <v>2</v>
      </c>
      <c r="J13" s="82">
        <v>7.17</v>
      </c>
    </row>
    <row r="14" spans="1:10">
      <c r="A14" s="81">
        <v>7</v>
      </c>
      <c r="B14" s="8" t="s">
        <v>5211</v>
      </c>
      <c r="C14" s="9" t="s">
        <v>83</v>
      </c>
      <c r="D14" s="18" t="s">
        <v>14</v>
      </c>
      <c r="E14" s="11" t="s">
        <v>5</v>
      </c>
      <c r="F14" s="12" t="s">
        <v>6</v>
      </c>
      <c r="G14" s="12">
        <v>2</v>
      </c>
      <c r="H14" s="12" t="s">
        <v>7</v>
      </c>
      <c r="I14" s="7">
        <v>2</v>
      </c>
      <c r="J14" s="82">
        <v>7.17</v>
      </c>
    </row>
    <row r="15" spans="1:10">
      <c r="A15" s="81">
        <v>8</v>
      </c>
      <c r="B15" s="8" t="s">
        <v>5211</v>
      </c>
      <c r="C15" s="16" t="s">
        <v>84</v>
      </c>
      <c r="D15" s="18" t="s">
        <v>14</v>
      </c>
      <c r="E15" s="11" t="s">
        <v>5</v>
      </c>
      <c r="F15" s="12" t="s">
        <v>6</v>
      </c>
      <c r="G15" s="7">
        <v>2</v>
      </c>
      <c r="H15" s="12" t="s">
        <v>7</v>
      </c>
      <c r="I15" s="17">
        <v>4</v>
      </c>
      <c r="J15" s="83" t="s">
        <v>29</v>
      </c>
    </row>
    <row r="16" spans="1:10">
      <c r="A16" s="81">
        <v>9</v>
      </c>
      <c r="B16" s="8" t="s">
        <v>5211</v>
      </c>
      <c r="C16" s="16" t="s">
        <v>85</v>
      </c>
      <c r="D16" s="18" t="s">
        <v>14</v>
      </c>
      <c r="E16" s="11" t="s">
        <v>5</v>
      </c>
      <c r="F16" s="12" t="s">
        <v>6</v>
      </c>
      <c r="G16" s="7">
        <v>2</v>
      </c>
      <c r="H16" s="12" t="s">
        <v>7</v>
      </c>
      <c r="I16" s="17">
        <v>4</v>
      </c>
      <c r="J16" s="83" t="s">
        <v>29</v>
      </c>
    </row>
    <row r="17" spans="1:10">
      <c r="A17" s="81">
        <v>10</v>
      </c>
      <c r="B17" s="8" t="s">
        <v>5211</v>
      </c>
      <c r="C17" s="14" t="s">
        <v>5067</v>
      </c>
      <c r="D17" s="18" t="s">
        <v>14</v>
      </c>
      <c r="E17" s="11" t="s">
        <v>5</v>
      </c>
      <c r="F17" s="12" t="s">
        <v>6</v>
      </c>
      <c r="G17" s="7">
        <v>2</v>
      </c>
      <c r="H17" s="12" t="s">
        <v>7</v>
      </c>
      <c r="I17" s="7">
        <v>4</v>
      </c>
      <c r="J17" s="82" t="s">
        <v>29</v>
      </c>
    </row>
    <row r="18" spans="1:10">
      <c r="A18" s="81">
        <v>11</v>
      </c>
      <c r="B18" s="8" t="s">
        <v>5211</v>
      </c>
      <c r="C18" s="14" t="s">
        <v>5066</v>
      </c>
      <c r="D18" s="18" t="s">
        <v>14</v>
      </c>
      <c r="E18" s="11" t="s">
        <v>5</v>
      </c>
      <c r="F18" s="12" t="s">
        <v>6</v>
      </c>
      <c r="G18" s="7">
        <v>2</v>
      </c>
      <c r="H18" s="12" t="s">
        <v>7</v>
      </c>
      <c r="I18" s="7">
        <v>4</v>
      </c>
      <c r="J18" s="82" t="s">
        <v>29</v>
      </c>
    </row>
    <row r="19" spans="1:10">
      <c r="A19" s="81">
        <v>12</v>
      </c>
      <c r="B19" s="8" t="s">
        <v>5211</v>
      </c>
      <c r="C19" s="14" t="s">
        <v>86</v>
      </c>
      <c r="D19" s="18" t="s">
        <v>14</v>
      </c>
      <c r="E19" s="11" t="s">
        <v>5</v>
      </c>
      <c r="F19" s="12" t="s">
        <v>6</v>
      </c>
      <c r="G19" s="7">
        <v>2</v>
      </c>
      <c r="H19" s="12" t="s">
        <v>7</v>
      </c>
      <c r="I19" s="7">
        <v>2</v>
      </c>
      <c r="J19" s="82">
        <v>7.17</v>
      </c>
    </row>
    <row r="20" spans="1:10">
      <c r="A20" s="81">
        <v>13</v>
      </c>
      <c r="B20" s="8" t="s">
        <v>5211</v>
      </c>
      <c r="C20" s="16" t="s">
        <v>87</v>
      </c>
      <c r="D20" s="18" t="s">
        <v>14</v>
      </c>
      <c r="E20" s="11" t="s">
        <v>5</v>
      </c>
      <c r="F20" s="12" t="s">
        <v>6</v>
      </c>
      <c r="G20" s="7">
        <v>2</v>
      </c>
      <c r="H20" s="12" t="s">
        <v>7</v>
      </c>
      <c r="I20" s="17">
        <v>2</v>
      </c>
      <c r="J20" s="83">
        <v>7.17</v>
      </c>
    </row>
    <row r="21" spans="1:10">
      <c r="A21" s="81">
        <v>14</v>
      </c>
      <c r="B21" s="8" t="s">
        <v>5211</v>
      </c>
      <c r="C21" s="16" t="s">
        <v>88</v>
      </c>
      <c r="D21" s="18" t="s">
        <v>14</v>
      </c>
      <c r="E21" s="11" t="s">
        <v>5</v>
      </c>
      <c r="F21" s="12" t="s">
        <v>6</v>
      </c>
      <c r="G21" s="7">
        <v>2</v>
      </c>
      <c r="H21" s="12" t="s">
        <v>7</v>
      </c>
      <c r="I21" s="17">
        <v>2</v>
      </c>
      <c r="J21" s="83">
        <v>7.17</v>
      </c>
    </row>
    <row r="22" spans="1:10">
      <c r="A22" s="81">
        <v>15</v>
      </c>
      <c r="B22" s="8" t="s">
        <v>5211</v>
      </c>
      <c r="C22" s="16" t="s">
        <v>89</v>
      </c>
      <c r="D22" s="18" t="s">
        <v>14</v>
      </c>
      <c r="E22" s="11" t="s">
        <v>5</v>
      </c>
      <c r="F22" s="12" t="s">
        <v>6</v>
      </c>
      <c r="G22" s="7">
        <v>2</v>
      </c>
      <c r="H22" s="12" t="s">
        <v>7</v>
      </c>
      <c r="I22" s="17">
        <v>2</v>
      </c>
      <c r="J22" s="83">
        <v>7.17</v>
      </c>
    </row>
    <row r="23" spans="1:10">
      <c r="A23" s="81">
        <v>16</v>
      </c>
      <c r="B23" s="8" t="s">
        <v>5211</v>
      </c>
      <c r="C23" s="16" t="s">
        <v>90</v>
      </c>
      <c r="D23" s="18" t="s">
        <v>14</v>
      </c>
      <c r="E23" s="11" t="s">
        <v>5</v>
      </c>
      <c r="F23" s="12" t="s">
        <v>6</v>
      </c>
      <c r="G23" s="7">
        <v>1</v>
      </c>
      <c r="H23" s="12" t="s">
        <v>7</v>
      </c>
      <c r="I23" s="17">
        <v>2</v>
      </c>
      <c r="J23" s="83">
        <v>7.17</v>
      </c>
    </row>
    <row r="24" spans="1:10">
      <c r="A24" s="81">
        <v>17</v>
      </c>
      <c r="B24" s="8" t="s">
        <v>5211</v>
      </c>
      <c r="C24" s="14" t="s">
        <v>91</v>
      </c>
      <c r="D24" s="18" t="s">
        <v>14</v>
      </c>
      <c r="E24" s="11" t="s">
        <v>5</v>
      </c>
      <c r="F24" s="12" t="s">
        <v>6</v>
      </c>
      <c r="G24" s="7">
        <v>1</v>
      </c>
      <c r="H24" s="12" t="s">
        <v>7</v>
      </c>
      <c r="I24" s="7">
        <v>2</v>
      </c>
      <c r="J24" s="82">
        <v>7.17</v>
      </c>
    </row>
    <row r="25" spans="1:10">
      <c r="A25" s="81">
        <v>18</v>
      </c>
      <c r="B25" s="8" t="s">
        <v>2</v>
      </c>
      <c r="C25" s="9" t="s">
        <v>3</v>
      </c>
      <c r="D25" s="10" t="s">
        <v>4</v>
      </c>
      <c r="E25" s="11" t="s">
        <v>5</v>
      </c>
      <c r="F25" s="12" t="s">
        <v>6</v>
      </c>
      <c r="G25" s="12">
        <v>10</v>
      </c>
      <c r="H25" s="12" t="s">
        <v>7</v>
      </c>
      <c r="I25" s="7">
        <v>3</v>
      </c>
      <c r="J25" s="82" t="s">
        <v>8</v>
      </c>
    </row>
    <row r="26" spans="1:10">
      <c r="A26" s="81">
        <v>19</v>
      </c>
      <c r="B26" s="8" t="s">
        <v>2</v>
      </c>
      <c r="C26" s="9" t="s">
        <v>9</v>
      </c>
      <c r="D26" s="10" t="s">
        <v>4</v>
      </c>
      <c r="E26" s="11" t="s">
        <v>5</v>
      </c>
      <c r="F26" s="12" t="s">
        <v>6</v>
      </c>
      <c r="G26" s="12">
        <v>14</v>
      </c>
      <c r="H26" s="12" t="s">
        <v>7</v>
      </c>
      <c r="I26" s="7">
        <v>3</v>
      </c>
      <c r="J26" s="82" t="s">
        <v>10</v>
      </c>
    </row>
    <row r="27" spans="1:10">
      <c r="A27" s="81">
        <v>20</v>
      </c>
      <c r="B27" s="13" t="s">
        <v>2</v>
      </c>
      <c r="C27" s="14" t="s">
        <v>11</v>
      </c>
      <c r="D27" s="10" t="s">
        <v>4</v>
      </c>
      <c r="E27" s="11" t="s">
        <v>5</v>
      </c>
      <c r="F27" s="12" t="s">
        <v>6</v>
      </c>
      <c r="G27" s="7">
        <v>12</v>
      </c>
      <c r="H27" s="12" t="s">
        <v>7</v>
      </c>
      <c r="I27" s="7">
        <v>3</v>
      </c>
      <c r="J27" s="82" t="s">
        <v>10</v>
      </c>
    </row>
    <row r="28" spans="1:10">
      <c r="A28" s="81">
        <v>21</v>
      </c>
      <c r="B28" s="15" t="s">
        <v>2</v>
      </c>
      <c r="C28" s="16" t="s">
        <v>12</v>
      </c>
      <c r="D28" s="10" t="s">
        <v>4</v>
      </c>
      <c r="E28" s="11" t="s">
        <v>5</v>
      </c>
      <c r="F28" s="12" t="s">
        <v>6</v>
      </c>
      <c r="G28" s="7">
        <v>68</v>
      </c>
      <c r="H28" s="12" t="s">
        <v>7</v>
      </c>
      <c r="I28" s="17">
        <v>2</v>
      </c>
      <c r="J28" s="83">
        <v>7.16</v>
      </c>
    </row>
    <row r="29" spans="1:10">
      <c r="A29" s="81">
        <v>22</v>
      </c>
      <c r="B29" s="15" t="s">
        <v>2</v>
      </c>
      <c r="C29" s="9" t="s">
        <v>13</v>
      </c>
      <c r="D29" s="18" t="s">
        <v>14</v>
      </c>
      <c r="E29" s="11" t="s">
        <v>5</v>
      </c>
      <c r="F29" s="12" t="s">
        <v>6</v>
      </c>
      <c r="G29" s="12">
        <v>2</v>
      </c>
      <c r="H29" s="12" t="s">
        <v>7</v>
      </c>
      <c r="I29" s="7">
        <v>2</v>
      </c>
      <c r="J29" s="82">
        <v>7.16</v>
      </c>
    </row>
    <row r="30" spans="1:10">
      <c r="A30" s="81">
        <v>23</v>
      </c>
      <c r="B30" s="15" t="s">
        <v>2</v>
      </c>
      <c r="C30" s="16" t="s">
        <v>15</v>
      </c>
      <c r="D30" s="18" t="s">
        <v>14</v>
      </c>
      <c r="E30" s="11" t="s">
        <v>5</v>
      </c>
      <c r="F30" s="12" t="s">
        <v>6</v>
      </c>
      <c r="G30" s="7">
        <v>2</v>
      </c>
      <c r="H30" s="12" t="s">
        <v>7</v>
      </c>
      <c r="I30" s="17">
        <v>2</v>
      </c>
      <c r="J30" s="83">
        <v>7.16</v>
      </c>
    </row>
    <row r="31" spans="1:10">
      <c r="A31" s="81">
        <v>24</v>
      </c>
      <c r="B31" s="15" t="s">
        <v>2</v>
      </c>
      <c r="C31" s="14" t="s">
        <v>16</v>
      </c>
      <c r="D31" s="18" t="s">
        <v>17</v>
      </c>
      <c r="E31" s="11" t="s">
        <v>18</v>
      </c>
      <c r="F31" s="12" t="s">
        <v>19</v>
      </c>
      <c r="G31" s="7">
        <v>3</v>
      </c>
      <c r="H31" s="12" t="s">
        <v>7</v>
      </c>
      <c r="I31" s="7">
        <v>2</v>
      </c>
      <c r="J31" s="82">
        <v>7.16</v>
      </c>
    </row>
    <row r="32" spans="1:10">
      <c r="A32" s="81">
        <v>25</v>
      </c>
      <c r="B32" s="15" t="s">
        <v>2</v>
      </c>
      <c r="C32" s="14" t="s">
        <v>20</v>
      </c>
      <c r="D32" s="18" t="s">
        <v>17</v>
      </c>
      <c r="E32" s="11" t="s">
        <v>18</v>
      </c>
      <c r="F32" s="12" t="s">
        <v>19</v>
      </c>
      <c r="G32" s="7">
        <v>3</v>
      </c>
      <c r="H32" s="12" t="s">
        <v>7</v>
      </c>
      <c r="I32" s="7">
        <v>2</v>
      </c>
      <c r="J32" s="82">
        <v>7.16</v>
      </c>
    </row>
    <row r="33" spans="1:10">
      <c r="A33" s="81">
        <v>26</v>
      </c>
      <c r="B33" s="15" t="s">
        <v>2</v>
      </c>
      <c r="C33" s="16" t="s">
        <v>21</v>
      </c>
      <c r="D33" s="18" t="s">
        <v>14</v>
      </c>
      <c r="E33" s="11" t="s">
        <v>5</v>
      </c>
      <c r="F33" s="12" t="s">
        <v>6</v>
      </c>
      <c r="G33" s="7">
        <v>2</v>
      </c>
      <c r="H33" s="12" t="s">
        <v>7</v>
      </c>
      <c r="I33" s="17">
        <v>4</v>
      </c>
      <c r="J33" s="83" t="s">
        <v>5267</v>
      </c>
    </row>
    <row r="34" spans="1:10">
      <c r="A34" s="81">
        <v>27</v>
      </c>
      <c r="B34" s="15" t="s">
        <v>2</v>
      </c>
      <c r="C34" s="9" t="s">
        <v>22</v>
      </c>
      <c r="D34" s="18" t="s">
        <v>14</v>
      </c>
      <c r="E34" s="11" t="s">
        <v>5</v>
      </c>
      <c r="F34" s="12" t="s">
        <v>6</v>
      </c>
      <c r="G34" s="12">
        <v>2</v>
      </c>
      <c r="H34" s="12" t="s">
        <v>7</v>
      </c>
      <c r="I34" s="7">
        <v>4</v>
      </c>
      <c r="J34" s="83" t="s">
        <v>5267</v>
      </c>
    </row>
    <row r="35" spans="1:10">
      <c r="A35" s="81">
        <v>28</v>
      </c>
      <c r="B35" s="15" t="s">
        <v>2</v>
      </c>
      <c r="C35" s="9" t="s">
        <v>23</v>
      </c>
      <c r="D35" s="18" t="s">
        <v>17</v>
      </c>
      <c r="E35" s="11" t="s">
        <v>5</v>
      </c>
      <c r="F35" s="12" t="s">
        <v>6</v>
      </c>
      <c r="G35" s="12">
        <v>5</v>
      </c>
      <c r="H35" s="12" t="s">
        <v>7</v>
      </c>
      <c r="I35" s="7">
        <v>4</v>
      </c>
      <c r="J35" s="83" t="s">
        <v>5267</v>
      </c>
    </row>
    <row r="36" spans="1:10">
      <c r="A36" s="81">
        <v>29</v>
      </c>
      <c r="B36" s="15" t="s">
        <v>2</v>
      </c>
      <c r="C36" s="9" t="s">
        <v>5062</v>
      </c>
      <c r="D36" s="18" t="s">
        <v>17</v>
      </c>
      <c r="E36" s="11" t="s">
        <v>5</v>
      </c>
      <c r="F36" s="12" t="s">
        <v>6</v>
      </c>
      <c r="G36" s="12">
        <v>5</v>
      </c>
      <c r="H36" s="12" t="s">
        <v>7</v>
      </c>
      <c r="I36" s="7">
        <v>4</v>
      </c>
      <c r="J36" s="83" t="s">
        <v>5267</v>
      </c>
    </row>
    <row r="37" spans="1:10">
      <c r="A37" s="81">
        <v>30</v>
      </c>
      <c r="B37" s="15" t="s">
        <v>2</v>
      </c>
      <c r="C37" s="14" t="s">
        <v>24</v>
      </c>
      <c r="D37" s="18" t="s">
        <v>14</v>
      </c>
      <c r="E37" s="11" t="s">
        <v>5</v>
      </c>
      <c r="F37" s="12" t="s">
        <v>6</v>
      </c>
      <c r="G37" s="7">
        <v>1</v>
      </c>
      <c r="H37" s="12" t="s">
        <v>7</v>
      </c>
      <c r="I37" s="7">
        <v>3</v>
      </c>
      <c r="J37" s="82" t="s">
        <v>10</v>
      </c>
    </row>
    <row r="38" spans="1:10">
      <c r="A38" s="81">
        <v>31</v>
      </c>
      <c r="B38" s="15" t="s">
        <v>2</v>
      </c>
      <c r="C38" s="9" t="s">
        <v>25</v>
      </c>
      <c r="D38" s="18" t="s">
        <v>14</v>
      </c>
      <c r="E38" s="11" t="s">
        <v>5</v>
      </c>
      <c r="F38" s="12" t="s">
        <v>6</v>
      </c>
      <c r="G38" s="12">
        <v>2</v>
      </c>
      <c r="H38" s="12" t="s">
        <v>7</v>
      </c>
      <c r="I38" s="7">
        <v>3</v>
      </c>
      <c r="J38" s="82" t="s">
        <v>10</v>
      </c>
    </row>
    <row r="39" spans="1:10">
      <c r="A39" s="81">
        <v>32</v>
      </c>
      <c r="B39" s="15" t="s">
        <v>2</v>
      </c>
      <c r="C39" s="14" t="s">
        <v>26</v>
      </c>
      <c r="D39" s="18" t="s">
        <v>17</v>
      </c>
      <c r="E39" s="11" t="s">
        <v>5</v>
      </c>
      <c r="F39" s="12" t="s">
        <v>6</v>
      </c>
      <c r="G39" s="7">
        <v>2</v>
      </c>
      <c r="H39" s="12" t="s">
        <v>7</v>
      </c>
      <c r="I39" s="7">
        <v>3</v>
      </c>
      <c r="J39" s="82" t="s">
        <v>10</v>
      </c>
    </row>
    <row r="40" spans="1:10">
      <c r="A40" s="81">
        <v>33</v>
      </c>
      <c r="B40" s="15" t="s">
        <v>2</v>
      </c>
      <c r="C40" s="14" t="s">
        <v>27</v>
      </c>
      <c r="D40" s="19" t="s">
        <v>17</v>
      </c>
      <c r="E40" s="11" t="s">
        <v>5</v>
      </c>
      <c r="F40" s="12" t="s">
        <v>6</v>
      </c>
      <c r="G40" s="7">
        <v>2</v>
      </c>
      <c r="H40" s="12" t="s">
        <v>7</v>
      </c>
      <c r="I40" s="7">
        <v>3</v>
      </c>
      <c r="J40" s="82" t="s">
        <v>10</v>
      </c>
    </row>
    <row r="41" spans="1:10">
      <c r="A41" s="81">
        <v>34</v>
      </c>
      <c r="B41" s="15" t="s">
        <v>2</v>
      </c>
      <c r="C41" s="14" t="s">
        <v>28</v>
      </c>
      <c r="D41" s="18" t="s">
        <v>14</v>
      </c>
      <c r="E41" s="11" t="s">
        <v>5</v>
      </c>
      <c r="F41" s="12" t="s">
        <v>6</v>
      </c>
      <c r="G41" s="7">
        <v>2</v>
      </c>
      <c r="H41" s="12" t="s">
        <v>7</v>
      </c>
      <c r="I41" s="7">
        <v>3</v>
      </c>
      <c r="J41" s="82" t="s">
        <v>10</v>
      </c>
    </row>
    <row r="42" spans="1:10">
      <c r="A42" s="81">
        <v>35</v>
      </c>
      <c r="B42" s="15" t="s">
        <v>2</v>
      </c>
      <c r="C42" s="9" t="s">
        <v>30</v>
      </c>
      <c r="D42" s="18" t="s">
        <v>14</v>
      </c>
      <c r="E42" s="11" t="s">
        <v>5</v>
      </c>
      <c r="F42" s="12" t="s">
        <v>6</v>
      </c>
      <c r="G42" s="12">
        <v>2</v>
      </c>
      <c r="H42" s="12" t="s">
        <v>7</v>
      </c>
      <c r="I42" s="7">
        <v>3</v>
      </c>
      <c r="J42" s="82" t="s">
        <v>10</v>
      </c>
    </row>
    <row r="43" spans="1:10">
      <c r="A43" s="81">
        <v>36</v>
      </c>
      <c r="B43" s="15" t="s">
        <v>2</v>
      </c>
      <c r="C43" s="9" t="s">
        <v>31</v>
      </c>
      <c r="D43" s="18" t="s">
        <v>17</v>
      </c>
      <c r="E43" s="11" t="s">
        <v>5</v>
      </c>
      <c r="F43" s="12" t="s">
        <v>6</v>
      </c>
      <c r="G43" s="12">
        <v>4</v>
      </c>
      <c r="H43" s="12" t="s">
        <v>7</v>
      </c>
      <c r="I43" s="7">
        <v>3</v>
      </c>
      <c r="J43" s="82" t="s">
        <v>10</v>
      </c>
    </row>
    <row r="44" spans="1:10">
      <c r="A44" s="81">
        <v>37</v>
      </c>
      <c r="B44" s="15" t="s">
        <v>2</v>
      </c>
      <c r="C44" s="16" t="s">
        <v>5063</v>
      </c>
      <c r="D44" s="18" t="s">
        <v>17</v>
      </c>
      <c r="E44" s="11" t="s">
        <v>5</v>
      </c>
      <c r="F44" s="12" t="s">
        <v>6</v>
      </c>
      <c r="G44" s="7">
        <v>2</v>
      </c>
      <c r="H44" s="12" t="s">
        <v>7</v>
      </c>
      <c r="I44" s="17">
        <v>3</v>
      </c>
      <c r="J44" s="83" t="s">
        <v>10</v>
      </c>
    </row>
    <row r="45" spans="1:10">
      <c r="A45" s="81">
        <v>38</v>
      </c>
      <c r="B45" s="15" t="s">
        <v>2</v>
      </c>
      <c r="C45" s="14" t="s">
        <v>32</v>
      </c>
      <c r="D45" s="19" t="s">
        <v>14</v>
      </c>
      <c r="E45" s="11" t="s">
        <v>5</v>
      </c>
      <c r="F45" s="12" t="s">
        <v>6</v>
      </c>
      <c r="G45" s="7">
        <v>2</v>
      </c>
      <c r="H45" s="12" t="s">
        <v>7</v>
      </c>
      <c r="I45" s="7">
        <v>2</v>
      </c>
      <c r="J45" s="82">
        <v>7.16</v>
      </c>
    </row>
    <row r="46" spans="1:10">
      <c r="A46" s="81">
        <v>39</v>
      </c>
      <c r="B46" s="15" t="s">
        <v>2</v>
      </c>
      <c r="C46" s="14" t="s">
        <v>33</v>
      </c>
      <c r="D46" s="18" t="s">
        <v>14</v>
      </c>
      <c r="E46" s="11" t="s">
        <v>5</v>
      </c>
      <c r="F46" s="12" t="s">
        <v>6</v>
      </c>
      <c r="G46" s="7">
        <v>2</v>
      </c>
      <c r="H46" s="12" t="s">
        <v>7</v>
      </c>
      <c r="I46" s="7">
        <v>2</v>
      </c>
      <c r="J46" s="82">
        <v>7.16</v>
      </c>
    </row>
    <row r="47" spans="1:10">
      <c r="A47" s="81">
        <v>40</v>
      </c>
      <c r="B47" s="15" t="s">
        <v>2</v>
      </c>
      <c r="C47" s="14" t="s">
        <v>34</v>
      </c>
      <c r="D47" s="19" t="s">
        <v>17</v>
      </c>
      <c r="E47" s="11" t="s">
        <v>5</v>
      </c>
      <c r="F47" s="12" t="s">
        <v>6</v>
      </c>
      <c r="G47" s="7">
        <v>2</v>
      </c>
      <c r="H47" s="12" t="s">
        <v>7</v>
      </c>
      <c r="I47" s="7">
        <v>2</v>
      </c>
      <c r="J47" s="82">
        <v>7.16</v>
      </c>
    </row>
    <row r="48" spans="1:10">
      <c r="A48" s="81">
        <v>41</v>
      </c>
      <c r="B48" s="15" t="s">
        <v>2</v>
      </c>
      <c r="C48" s="9" t="s">
        <v>35</v>
      </c>
      <c r="D48" s="18" t="s">
        <v>17</v>
      </c>
      <c r="E48" s="11" t="s">
        <v>5</v>
      </c>
      <c r="F48" s="12" t="s">
        <v>6</v>
      </c>
      <c r="G48" s="12">
        <v>3</v>
      </c>
      <c r="H48" s="12" t="s">
        <v>7</v>
      </c>
      <c r="I48" s="7">
        <v>2</v>
      </c>
      <c r="J48" s="82">
        <v>7.16</v>
      </c>
    </row>
    <row r="49" spans="1:10">
      <c r="A49" s="81">
        <v>42</v>
      </c>
      <c r="B49" s="15" t="s">
        <v>2</v>
      </c>
      <c r="C49" s="16" t="s">
        <v>36</v>
      </c>
      <c r="D49" s="19" t="s">
        <v>14</v>
      </c>
      <c r="E49" s="11" t="s">
        <v>5</v>
      </c>
      <c r="F49" s="12" t="s">
        <v>6</v>
      </c>
      <c r="G49" s="7">
        <v>2</v>
      </c>
      <c r="H49" s="12" t="s">
        <v>7</v>
      </c>
      <c r="I49" s="17">
        <v>3</v>
      </c>
      <c r="J49" s="83" t="s">
        <v>10</v>
      </c>
    </row>
    <row r="50" spans="1:10">
      <c r="A50" s="81">
        <v>43</v>
      </c>
      <c r="B50" s="15" t="s">
        <v>2</v>
      </c>
      <c r="C50" s="9" t="s">
        <v>37</v>
      </c>
      <c r="D50" s="18" t="s">
        <v>14</v>
      </c>
      <c r="E50" s="11" t="s">
        <v>5</v>
      </c>
      <c r="F50" s="12" t="s">
        <v>6</v>
      </c>
      <c r="G50" s="12">
        <v>2</v>
      </c>
      <c r="H50" s="12" t="s">
        <v>7</v>
      </c>
      <c r="I50" s="7">
        <v>3</v>
      </c>
      <c r="J50" s="82" t="s">
        <v>10</v>
      </c>
    </row>
    <row r="51" spans="1:10">
      <c r="A51" s="81">
        <v>44</v>
      </c>
      <c r="B51" s="15" t="s">
        <v>2</v>
      </c>
      <c r="C51" s="9" t="s">
        <v>38</v>
      </c>
      <c r="D51" s="18" t="s">
        <v>17</v>
      </c>
      <c r="E51" s="11" t="s">
        <v>5</v>
      </c>
      <c r="F51" s="12" t="s">
        <v>6</v>
      </c>
      <c r="G51" s="12">
        <v>3</v>
      </c>
      <c r="H51" s="12" t="s">
        <v>7</v>
      </c>
      <c r="I51" s="7">
        <v>3</v>
      </c>
      <c r="J51" s="82" t="s">
        <v>10</v>
      </c>
    </row>
    <row r="52" spans="1:10">
      <c r="A52" s="81">
        <v>45</v>
      </c>
      <c r="B52" s="15" t="s">
        <v>2</v>
      </c>
      <c r="C52" s="16" t="s">
        <v>39</v>
      </c>
      <c r="D52" s="19" t="s">
        <v>17</v>
      </c>
      <c r="E52" s="11" t="s">
        <v>5</v>
      </c>
      <c r="F52" s="12" t="s">
        <v>6</v>
      </c>
      <c r="G52" s="7">
        <v>2</v>
      </c>
      <c r="H52" s="12" t="s">
        <v>7</v>
      </c>
      <c r="I52" s="17">
        <v>3</v>
      </c>
      <c r="J52" s="83" t="s">
        <v>10</v>
      </c>
    </row>
    <row r="53" spans="1:10">
      <c r="A53" s="81">
        <v>46</v>
      </c>
      <c r="B53" s="15" t="s">
        <v>2</v>
      </c>
      <c r="C53" s="14" t="s">
        <v>40</v>
      </c>
      <c r="D53" s="18" t="s">
        <v>14</v>
      </c>
      <c r="E53" s="11" t="s">
        <v>5</v>
      </c>
      <c r="F53" s="12" t="s">
        <v>6</v>
      </c>
      <c r="G53" s="7">
        <v>2</v>
      </c>
      <c r="H53" s="12" t="s">
        <v>7</v>
      </c>
      <c r="I53" s="7">
        <v>3</v>
      </c>
      <c r="J53" s="82" t="s">
        <v>10</v>
      </c>
    </row>
    <row r="54" spans="1:10">
      <c r="A54" s="81">
        <v>47</v>
      </c>
      <c r="B54" s="15" t="s">
        <v>2</v>
      </c>
      <c r="C54" s="14" t="s">
        <v>41</v>
      </c>
      <c r="D54" s="18" t="s">
        <v>14</v>
      </c>
      <c r="E54" s="11" t="s">
        <v>5</v>
      </c>
      <c r="F54" s="12" t="s">
        <v>6</v>
      </c>
      <c r="G54" s="7">
        <v>2</v>
      </c>
      <c r="H54" s="12" t="s">
        <v>7</v>
      </c>
      <c r="I54" s="7">
        <v>3</v>
      </c>
      <c r="J54" s="82" t="s">
        <v>10</v>
      </c>
    </row>
    <row r="55" spans="1:10">
      <c r="A55" s="81">
        <v>48</v>
      </c>
      <c r="B55" s="15" t="s">
        <v>2</v>
      </c>
      <c r="C55" s="16" t="s">
        <v>42</v>
      </c>
      <c r="D55" s="18" t="s">
        <v>17</v>
      </c>
      <c r="E55" s="11" t="s">
        <v>5</v>
      </c>
      <c r="F55" s="12" t="s">
        <v>6</v>
      </c>
      <c r="G55" s="7">
        <v>3</v>
      </c>
      <c r="H55" s="12" t="s">
        <v>7</v>
      </c>
      <c r="I55" s="17">
        <v>3</v>
      </c>
      <c r="J55" s="83" t="s">
        <v>10</v>
      </c>
    </row>
    <row r="56" spans="1:10">
      <c r="A56" s="81">
        <v>49</v>
      </c>
      <c r="B56" s="15" t="s">
        <v>2</v>
      </c>
      <c r="C56" s="16" t="s">
        <v>43</v>
      </c>
      <c r="D56" s="18" t="s">
        <v>17</v>
      </c>
      <c r="E56" s="11" t="s">
        <v>5</v>
      </c>
      <c r="F56" s="12" t="s">
        <v>6</v>
      </c>
      <c r="G56" s="7">
        <v>2</v>
      </c>
      <c r="H56" s="12" t="s">
        <v>7</v>
      </c>
      <c r="I56" s="17">
        <v>3</v>
      </c>
      <c r="J56" s="83" t="s">
        <v>10</v>
      </c>
    </row>
    <row r="57" spans="1:10">
      <c r="A57" s="81">
        <v>50</v>
      </c>
      <c r="B57" s="15" t="s">
        <v>2</v>
      </c>
      <c r="C57" s="16" t="s">
        <v>43</v>
      </c>
      <c r="D57" s="18" t="s">
        <v>17</v>
      </c>
      <c r="E57" s="11" t="s">
        <v>44</v>
      </c>
      <c r="F57" s="12" t="s">
        <v>19</v>
      </c>
      <c r="G57" s="7">
        <v>2</v>
      </c>
      <c r="H57" s="12" t="s">
        <v>7</v>
      </c>
      <c r="I57" s="17">
        <v>3</v>
      </c>
      <c r="J57" s="83" t="s">
        <v>10</v>
      </c>
    </row>
    <row r="58" spans="1:10">
      <c r="A58" s="81">
        <v>51</v>
      </c>
      <c r="B58" s="15" t="s">
        <v>2</v>
      </c>
      <c r="C58" s="9" t="s">
        <v>45</v>
      </c>
      <c r="D58" s="10" t="s">
        <v>17</v>
      </c>
      <c r="E58" s="11" t="s">
        <v>5</v>
      </c>
      <c r="F58" s="12" t="s">
        <v>6</v>
      </c>
      <c r="G58" s="12">
        <v>4</v>
      </c>
      <c r="H58" s="12" t="s">
        <v>7</v>
      </c>
      <c r="I58" s="7">
        <v>3</v>
      </c>
      <c r="J58" s="82" t="s">
        <v>10</v>
      </c>
    </row>
    <row r="59" spans="1:10">
      <c r="A59" s="81">
        <v>52</v>
      </c>
      <c r="B59" s="15" t="s">
        <v>2</v>
      </c>
      <c r="C59" s="14" t="s">
        <v>5064</v>
      </c>
      <c r="D59" s="18" t="s">
        <v>17</v>
      </c>
      <c r="E59" s="11" t="s">
        <v>5</v>
      </c>
      <c r="F59" s="12" t="s">
        <v>6</v>
      </c>
      <c r="G59" s="7">
        <v>4</v>
      </c>
      <c r="H59" s="12" t="s">
        <v>7</v>
      </c>
      <c r="I59" s="7">
        <v>3</v>
      </c>
      <c r="J59" s="82" t="s">
        <v>10</v>
      </c>
    </row>
    <row r="60" spans="1:10">
      <c r="A60" s="81">
        <v>53</v>
      </c>
      <c r="B60" s="15" t="s">
        <v>2</v>
      </c>
      <c r="C60" s="16" t="s">
        <v>46</v>
      </c>
      <c r="D60" s="18" t="s">
        <v>14</v>
      </c>
      <c r="E60" s="11" t="s">
        <v>5</v>
      </c>
      <c r="F60" s="12" t="s">
        <v>6</v>
      </c>
      <c r="G60" s="7">
        <v>1</v>
      </c>
      <c r="H60" s="12" t="s">
        <v>7</v>
      </c>
      <c r="I60" s="17">
        <v>2</v>
      </c>
      <c r="J60" s="83">
        <v>7.16</v>
      </c>
    </row>
    <row r="61" spans="1:10">
      <c r="A61" s="81">
        <v>54</v>
      </c>
      <c r="B61" s="15" t="s">
        <v>2</v>
      </c>
      <c r="C61" s="16" t="s">
        <v>47</v>
      </c>
      <c r="D61" s="18" t="s">
        <v>14</v>
      </c>
      <c r="E61" s="11" t="s">
        <v>5</v>
      </c>
      <c r="F61" s="12" t="s">
        <v>6</v>
      </c>
      <c r="G61" s="7">
        <v>1</v>
      </c>
      <c r="H61" s="12" t="s">
        <v>7</v>
      </c>
      <c r="I61" s="17">
        <v>2</v>
      </c>
      <c r="J61" s="83">
        <v>7.16</v>
      </c>
    </row>
    <row r="62" spans="1:10">
      <c r="A62" s="81">
        <v>55</v>
      </c>
      <c r="B62" s="15" t="s">
        <v>2</v>
      </c>
      <c r="C62" s="14" t="s">
        <v>48</v>
      </c>
      <c r="D62" s="19" t="s">
        <v>17</v>
      </c>
      <c r="E62" s="11" t="s">
        <v>44</v>
      </c>
      <c r="F62" s="12" t="s">
        <v>19</v>
      </c>
      <c r="G62" s="7">
        <v>1</v>
      </c>
      <c r="H62" s="12" t="s">
        <v>7</v>
      </c>
      <c r="I62" s="7">
        <v>2</v>
      </c>
      <c r="J62" s="82">
        <v>7.16</v>
      </c>
    </row>
    <row r="63" spans="1:10">
      <c r="A63" s="81">
        <v>56</v>
      </c>
      <c r="B63" s="15" t="s">
        <v>2</v>
      </c>
      <c r="C63" s="16" t="s">
        <v>49</v>
      </c>
      <c r="D63" s="18" t="s">
        <v>17</v>
      </c>
      <c r="E63" s="11" t="s">
        <v>44</v>
      </c>
      <c r="F63" s="12" t="s">
        <v>19</v>
      </c>
      <c r="G63" s="7">
        <v>3</v>
      </c>
      <c r="H63" s="12" t="s">
        <v>7</v>
      </c>
      <c r="I63" s="17">
        <v>2</v>
      </c>
      <c r="J63" s="83">
        <v>7.16</v>
      </c>
    </row>
    <row r="64" spans="1:10" ht="25.5">
      <c r="A64" s="81">
        <v>57</v>
      </c>
      <c r="B64" s="8" t="s">
        <v>50</v>
      </c>
      <c r="C64" s="9" t="s">
        <v>51</v>
      </c>
      <c r="D64" s="10" t="s">
        <v>4</v>
      </c>
      <c r="E64" s="11" t="s">
        <v>5</v>
      </c>
      <c r="F64" s="12" t="s">
        <v>6</v>
      </c>
      <c r="G64" s="12">
        <v>39</v>
      </c>
      <c r="H64" s="12" t="s">
        <v>7</v>
      </c>
      <c r="I64" s="7">
        <v>2</v>
      </c>
      <c r="J64" s="82">
        <v>7.17</v>
      </c>
    </row>
    <row r="65" spans="1:10">
      <c r="A65" s="81">
        <v>58</v>
      </c>
      <c r="B65" s="15" t="s">
        <v>50</v>
      </c>
      <c r="C65" s="16" t="s">
        <v>52</v>
      </c>
      <c r="D65" s="10" t="s">
        <v>4</v>
      </c>
      <c r="E65" s="11" t="s">
        <v>5</v>
      </c>
      <c r="F65" s="12" t="s">
        <v>6</v>
      </c>
      <c r="G65" s="7">
        <v>9</v>
      </c>
      <c r="H65" s="12" t="s">
        <v>7</v>
      </c>
      <c r="I65" s="17">
        <v>3</v>
      </c>
      <c r="J65" s="83" t="s">
        <v>10</v>
      </c>
    </row>
    <row r="66" spans="1:10">
      <c r="A66" s="81">
        <v>59</v>
      </c>
      <c r="B66" s="8" t="s">
        <v>50</v>
      </c>
      <c r="C66" s="9" t="s">
        <v>53</v>
      </c>
      <c r="D66" s="10" t="s">
        <v>4</v>
      </c>
      <c r="E66" s="11" t="s">
        <v>5</v>
      </c>
      <c r="F66" s="12" t="s">
        <v>6</v>
      </c>
      <c r="G66" s="12">
        <v>17</v>
      </c>
      <c r="H66" s="12" t="s">
        <v>7</v>
      </c>
      <c r="I66" s="7">
        <v>4</v>
      </c>
      <c r="J66" s="82" t="s">
        <v>29</v>
      </c>
    </row>
    <row r="67" spans="1:10">
      <c r="A67" s="81">
        <v>60</v>
      </c>
      <c r="B67" s="13" t="s">
        <v>50</v>
      </c>
      <c r="C67" s="14" t="s">
        <v>54</v>
      </c>
      <c r="D67" s="10" t="s">
        <v>4</v>
      </c>
      <c r="E67" s="11" t="s">
        <v>5</v>
      </c>
      <c r="F67" s="12" t="s">
        <v>6</v>
      </c>
      <c r="G67" s="7">
        <v>11</v>
      </c>
      <c r="H67" s="12" t="s">
        <v>7</v>
      </c>
      <c r="I67" s="7">
        <v>4</v>
      </c>
      <c r="J67" s="82" t="s">
        <v>29</v>
      </c>
    </row>
    <row r="68" spans="1:10">
      <c r="A68" s="81">
        <v>61</v>
      </c>
      <c r="B68" s="13" t="s">
        <v>55</v>
      </c>
      <c r="C68" s="14" t="s">
        <v>56</v>
      </c>
      <c r="D68" s="19" t="s">
        <v>14</v>
      </c>
      <c r="E68" s="11" t="s">
        <v>5</v>
      </c>
      <c r="F68" s="12" t="s">
        <v>6</v>
      </c>
      <c r="G68" s="7">
        <v>5</v>
      </c>
      <c r="H68" s="12" t="s">
        <v>7</v>
      </c>
      <c r="I68" s="7">
        <v>4</v>
      </c>
      <c r="J68" s="83" t="s">
        <v>5267</v>
      </c>
    </row>
    <row r="69" spans="1:10">
      <c r="A69" s="81">
        <v>62</v>
      </c>
      <c r="B69" s="13" t="s">
        <v>55</v>
      </c>
      <c r="C69" s="14" t="s">
        <v>57</v>
      </c>
      <c r="D69" s="19" t="s">
        <v>14</v>
      </c>
      <c r="E69" s="11" t="s">
        <v>5</v>
      </c>
      <c r="F69" s="12" t="s">
        <v>6</v>
      </c>
      <c r="G69" s="7">
        <v>5</v>
      </c>
      <c r="H69" s="12" t="s">
        <v>7</v>
      </c>
      <c r="I69" s="7">
        <v>4</v>
      </c>
      <c r="J69" s="83" t="s">
        <v>5267</v>
      </c>
    </row>
    <row r="70" spans="1:10">
      <c r="A70" s="81">
        <v>63</v>
      </c>
      <c r="B70" s="15" t="s">
        <v>55</v>
      </c>
      <c r="C70" s="16" t="s">
        <v>58</v>
      </c>
      <c r="D70" s="18" t="s">
        <v>17</v>
      </c>
      <c r="E70" s="11" t="s">
        <v>5</v>
      </c>
      <c r="F70" s="12" t="s">
        <v>6</v>
      </c>
      <c r="G70" s="7">
        <v>4</v>
      </c>
      <c r="H70" s="12" t="s">
        <v>7</v>
      </c>
      <c r="I70" s="17">
        <v>4</v>
      </c>
      <c r="J70" s="83" t="s">
        <v>5267</v>
      </c>
    </row>
    <row r="71" spans="1:10">
      <c r="A71" s="81">
        <v>64</v>
      </c>
      <c r="B71" s="8" t="s">
        <v>55</v>
      </c>
      <c r="C71" s="9" t="s">
        <v>5065</v>
      </c>
      <c r="D71" s="18" t="s">
        <v>17</v>
      </c>
      <c r="E71" s="11" t="s">
        <v>5</v>
      </c>
      <c r="F71" s="12" t="s">
        <v>6</v>
      </c>
      <c r="G71" s="12">
        <v>4</v>
      </c>
      <c r="H71" s="12" t="s">
        <v>7</v>
      </c>
      <c r="I71" s="7">
        <v>4</v>
      </c>
      <c r="J71" s="83" t="s">
        <v>5267</v>
      </c>
    </row>
    <row r="72" spans="1:10">
      <c r="A72" s="81">
        <v>65</v>
      </c>
      <c r="B72" s="15" t="s">
        <v>55</v>
      </c>
      <c r="C72" s="16" t="s">
        <v>59</v>
      </c>
      <c r="D72" s="18" t="s">
        <v>14</v>
      </c>
      <c r="E72" s="11" t="s">
        <v>5</v>
      </c>
      <c r="F72" s="12" t="s">
        <v>6</v>
      </c>
      <c r="G72" s="7">
        <v>3</v>
      </c>
      <c r="H72" s="12" t="s">
        <v>7</v>
      </c>
      <c r="I72" s="17">
        <v>4</v>
      </c>
      <c r="J72" s="83" t="s">
        <v>5267</v>
      </c>
    </row>
    <row r="73" spans="1:10">
      <c r="A73" s="81">
        <v>66</v>
      </c>
      <c r="B73" s="8" t="s">
        <v>55</v>
      </c>
      <c r="C73" s="9" t="s">
        <v>60</v>
      </c>
      <c r="D73" s="18" t="s">
        <v>14</v>
      </c>
      <c r="E73" s="11" t="s">
        <v>5</v>
      </c>
      <c r="F73" s="12" t="s">
        <v>6</v>
      </c>
      <c r="G73" s="12">
        <v>4</v>
      </c>
      <c r="H73" s="12" t="s">
        <v>7</v>
      </c>
      <c r="I73" s="7">
        <v>4</v>
      </c>
      <c r="J73" s="83" t="s">
        <v>5267</v>
      </c>
    </row>
    <row r="74" spans="1:10">
      <c r="A74" s="81">
        <v>67</v>
      </c>
      <c r="B74" s="13" t="s">
        <v>55</v>
      </c>
      <c r="C74" s="14" t="s">
        <v>61</v>
      </c>
      <c r="D74" s="18" t="s">
        <v>17</v>
      </c>
      <c r="E74" s="11" t="s">
        <v>5</v>
      </c>
      <c r="F74" s="12" t="s">
        <v>6</v>
      </c>
      <c r="G74" s="7">
        <v>5</v>
      </c>
      <c r="H74" s="12" t="s">
        <v>7</v>
      </c>
      <c r="I74" s="7">
        <v>4</v>
      </c>
      <c r="J74" s="83" t="s">
        <v>5267</v>
      </c>
    </row>
    <row r="75" spans="1:10">
      <c r="A75" s="81">
        <v>68</v>
      </c>
      <c r="B75" s="13" t="s">
        <v>55</v>
      </c>
      <c r="C75" s="14" t="s">
        <v>62</v>
      </c>
      <c r="D75" s="18" t="s">
        <v>17</v>
      </c>
      <c r="E75" s="11" t="s">
        <v>5</v>
      </c>
      <c r="F75" s="12" t="s">
        <v>6</v>
      </c>
      <c r="G75" s="7">
        <v>5</v>
      </c>
      <c r="H75" s="12" t="s">
        <v>7</v>
      </c>
      <c r="I75" s="7">
        <v>4</v>
      </c>
      <c r="J75" s="83" t="s">
        <v>5267</v>
      </c>
    </row>
    <row r="76" spans="1:10">
      <c r="A76" s="81">
        <v>69</v>
      </c>
      <c r="B76" s="8" t="s">
        <v>55</v>
      </c>
      <c r="C76" s="9" t="s">
        <v>63</v>
      </c>
      <c r="D76" s="10" t="s">
        <v>14</v>
      </c>
      <c r="E76" s="11" t="s">
        <v>5</v>
      </c>
      <c r="F76" s="12" t="s">
        <v>6</v>
      </c>
      <c r="G76" s="12">
        <v>2</v>
      </c>
      <c r="H76" s="12" t="s">
        <v>7</v>
      </c>
      <c r="I76" s="7">
        <v>4</v>
      </c>
      <c r="J76" s="83" t="s">
        <v>5267</v>
      </c>
    </row>
    <row r="77" spans="1:10">
      <c r="A77" s="81">
        <v>70</v>
      </c>
      <c r="B77" s="13" t="s">
        <v>55</v>
      </c>
      <c r="C77" s="14" t="s">
        <v>64</v>
      </c>
      <c r="D77" s="19" t="s">
        <v>14</v>
      </c>
      <c r="E77" s="11" t="s">
        <v>5</v>
      </c>
      <c r="F77" s="12" t="s">
        <v>6</v>
      </c>
      <c r="G77" s="7">
        <v>2</v>
      </c>
      <c r="H77" s="12" t="s">
        <v>7</v>
      </c>
      <c r="I77" s="7">
        <v>4</v>
      </c>
      <c r="J77" s="83" t="s">
        <v>5267</v>
      </c>
    </row>
    <row r="78" spans="1:10">
      <c r="A78" s="81">
        <v>71</v>
      </c>
      <c r="B78" s="13" t="s">
        <v>55</v>
      </c>
      <c r="C78" s="14" t="s">
        <v>65</v>
      </c>
      <c r="D78" s="18" t="s">
        <v>17</v>
      </c>
      <c r="E78" s="11" t="s">
        <v>5</v>
      </c>
      <c r="F78" s="12" t="s">
        <v>6</v>
      </c>
      <c r="G78" s="7">
        <v>3</v>
      </c>
      <c r="H78" s="12" t="s">
        <v>7</v>
      </c>
      <c r="I78" s="7">
        <v>4</v>
      </c>
      <c r="J78" s="83" t="s">
        <v>5267</v>
      </c>
    </row>
    <row r="79" spans="1:10">
      <c r="A79" s="81">
        <v>72</v>
      </c>
      <c r="B79" s="13" t="s">
        <v>55</v>
      </c>
      <c r="C79" s="14" t="s">
        <v>66</v>
      </c>
      <c r="D79" s="18" t="s">
        <v>17</v>
      </c>
      <c r="E79" s="11" t="s">
        <v>5</v>
      </c>
      <c r="F79" s="12" t="s">
        <v>6</v>
      </c>
      <c r="G79" s="7">
        <v>2</v>
      </c>
      <c r="H79" s="12" t="s">
        <v>7</v>
      </c>
      <c r="I79" s="7">
        <v>4</v>
      </c>
      <c r="J79" s="83" t="s">
        <v>5267</v>
      </c>
    </row>
    <row r="80" spans="1:10">
      <c r="A80" s="81">
        <v>73</v>
      </c>
      <c r="B80" s="8" t="s">
        <v>55</v>
      </c>
      <c r="C80" s="9" t="s">
        <v>67</v>
      </c>
      <c r="D80" s="10" t="s">
        <v>14</v>
      </c>
      <c r="E80" s="11" t="s">
        <v>5</v>
      </c>
      <c r="F80" s="12" t="s">
        <v>6</v>
      </c>
      <c r="G80" s="12">
        <v>1</v>
      </c>
      <c r="H80" s="12" t="s">
        <v>7</v>
      </c>
      <c r="I80" s="7">
        <v>2</v>
      </c>
      <c r="J80" s="82">
        <v>7.17</v>
      </c>
    </row>
    <row r="81" spans="1:10">
      <c r="A81" s="81">
        <v>74</v>
      </c>
      <c r="B81" s="8" t="s">
        <v>55</v>
      </c>
      <c r="C81" s="9" t="s">
        <v>68</v>
      </c>
      <c r="D81" s="10" t="s">
        <v>14</v>
      </c>
      <c r="E81" s="11" t="s">
        <v>5</v>
      </c>
      <c r="F81" s="12" t="s">
        <v>6</v>
      </c>
      <c r="G81" s="12">
        <v>1</v>
      </c>
      <c r="H81" s="12" t="s">
        <v>7</v>
      </c>
      <c r="I81" s="7">
        <v>2</v>
      </c>
      <c r="J81" s="82">
        <v>7.17</v>
      </c>
    </row>
    <row r="82" spans="1:10">
      <c r="A82" s="81">
        <v>75</v>
      </c>
      <c r="B82" s="8" t="s">
        <v>55</v>
      </c>
      <c r="C82" s="9" t="s">
        <v>69</v>
      </c>
      <c r="D82" s="18" t="s">
        <v>17</v>
      </c>
      <c r="E82" s="11" t="s">
        <v>5</v>
      </c>
      <c r="F82" s="12" t="s">
        <v>6</v>
      </c>
      <c r="G82" s="12">
        <v>2</v>
      </c>
      <c r="H82" s="12" t="s">
        <v>7</v>
      </c>
      <c r="I82" s="7">
        <v>2</v>
      </c>
      <c r="J82" s="82">
        <v>7.17</v>
      </c>
    </row>
    <row r="83" spans="1:10">
      <c r="A83" s="81">
        <v>76</v>
      </c>
      <c r="B83" s="8" t="s">
        <v>55</v>
      </c>
      <c r="C83" s="9" t="s">
        <v>70</v>
      </c>
      <c r="D83" s="18" t="s">
        <v>17</v>
      </c>
      <c r="E83" s="11" t="s">
        <v>5</v>
      </c>
      <c r="F83" s="12" t="s">
        <v>6</v>
      </c>
      <c r="G83" s="12">
        <v>2</v>
      </c>
      <c r="H83" s="12" t="s">
        <v>7</v>
      </c>
      <c r="I83" s="7">
        <v>2</v>
      </c>
      <c r="J83" s="82">
        <v>7.17</v>
      </c>
    </row>
    <row r="84" spans="1:10">
      <c r="A84" s="81">
        <v>77</v>
      </c>
      <c r="B84" s="13" t="s">
        <v>55</v>
      </c>
      <c r="C84" s="14" t="s">
        <v>71</v>
      </c>
      <c r="D84" s="19" t="s">
        <v>14</v>
      </c>
      <c r="E84" s="11" t="s">
        <v>5</v>
      </c>
      <c r="F84" s="12" t="s">
        <v>6</v>
      </c>
      <c r="G84" s="7">
        <v>2</v>
      </c>
      <c r="H84" s="12" t="s">
        <v>7</v>
      </c>
      <c r="I84" s="7">
        <v>4</v>
      </c>
      <c r="J84" s="83" t="s">
        <v>5267</v>
      </c>
    </row>
    <row r="85" spans="1:10">
      <c r="A85" s="81">
        <v>78</v>
      </c>
      <c r="B85" s="15" t="s">
        <v>55</v>
      </c>
      <c r="C85" s="16" t="s">
        <v>72</v>
      </c>
      <c r="D85" s="18" t="s">
        <v>14</v>
      </c>
      <c r="E85" s="11" t="s">
        <v>5</v>
      </c>
      <c r="F85" s="12" t="s">
        <v>6</v>
      </c>
      <c r="G85" s="7">
        <v>2</v>
      </c>
      <c r="H85" s="12" t="s">
        <v>7</v>
      </c>
      <c r="I85" s="17">
        <v>4</v>
      </c>
      <c r="J85" s="83" t="s">
        <v>5267</v>
      </c>
    </row>
    <row r="86" spans="1:10">
      <c r="A86" s="81">
        <v>79</v>
      </c>
      <c r="B86" s="15" t="s">
        <v>55</v>
      </c>
      <c r="C86" s="16" t="s">
        <v>73</v>
      </c>
      <c r="D86" s="18" t="s">
        <v>17</v>
      </c>
      <c r="E86" s="11" t="s">
        <v>5</v>
      </c>
      <c r="F86" s="12" t="s">
        <v>6</v>
      </c>
      <c r="G86" s="7">
        <v>4</v>
      </c>
      <c r="H86" s="12" t="s">
        <v>7</v>
      </c>
      <c r="I86" s="17">
        <v>4</v>
      </c>
      <c r="J86" s="83" t="s">
        <v>5267</v>
      </c>
    </row>
    <row r="87" spans="1:10">
      <c r="A87" s="81">
        <v>80</v>
      </c>
      <c r="B87" s="8" t="s">
        <v>55</v>
      </c>
      <c r="C87" s="9" t="s">
        <v>74</v>
      </c>
      <c r="D87" s="18" t="s">
        <v>17</v>
      </c>
      <c r="E87" s="11" t="s">
        <v>5</v>
      </c>
      <c r="F87" s="12" t="s">
        <v>6</v>
      </c>
      <c r="G87" s="12">
        <v>4</v>
      </c>
      <c r="H87" s="12" t="s">
        <v>7</v>
      </c>
      <c r="I87" s="7">
        <v>4</v>
      </c>
      <c r="J87" s="83" t="s">
        <v>5267</v>
      </c>
    </row>
    <row r="88" spans="1:10">
      <c r="A88" s="81">
        <v>81</v>
      </c>
      <c r="B88" s="13" t="s">
        <v>55</v>
      </c>
      <c r="C88" s="14" t="s">
        <v>75</v>
      </c>
      <c r="D88" s="19" t="s">
        <v>14</v>
      </c>
      <c r="E88" s="11" t="s">
        <v>5</v>
      </c>
      <c r="F88" s="12" t="s">
        <v>6</v>
      </c>
      <c r="G88" s="7">
        <v>2</v>
      </c>
      <c r="H88" s="12" t="s">
        <v>7</v>
      </c>
      <c r="I88" s="7">
        <v>2</v>
      </c>
      <c r="J88" s="82">
        <v>7.17</v>
      </c>
    </row>
    <row r="89" spans="1:10">
      <c r="A89" s="81">
        <v>82</v>
      </c>
      <c r="B89" s="13" t="s">
        <v>55</v>
      </c>
      <c r="C89" s="14" t="s">
        <v>76</v>
      </c>
      <c r="D89" s="18" t="s">
        <v>14</v>
      </c>
      <c r="E89" s="11" t="s">
        <v>5</v>
      </c>
      <c r="F89" s="12" t="s">
        <v>6</v>
      </c>
      <c r="G89" s="7">
        <v>2</v>
      </c>
      <c r="H89" s="12" t="s">
        <v>7</v>
      </c>
      <c r="I89" s="7">
        <v>2</v>
      </c>
      <c r="J89" s="82">
        <v>7.17</v>
      </c>
    </row>
    <row r="90" spans="1:10">
      <c r="A90" s="81">
        <v>83</v>
      </c>
      <c r="B90" s="13" t="s">
        <v>92</v>
      </c>
      <c r="C90" s="14" t="s">
        <v>93</v>
      </c>
      <c r="D90" s="10" t="s">
        <v>4</v>
      </c>
      <c r="E90" s="11" t="s">
        <v>5</v>
      </c>
      <c r="F90" s="12" t="s">
        <v>6</v>
      </c>
      <c r="G90" s="7">
        <v>5</v>
      </c>
      <c r="H90" s="12" t="s">
        <v>7</v>
      </c>
      <c r="I90" s="7">
        <v>3</v>
      </c>
      <c r="J90" s="82" t="s">
        <v>10</v>
      </c>
    </row>
    <row r="91" spans="1:10">
      <c r="A91" s="81">
        <v>84</v>
      </c>
      <c r="B91" s="13" t="s">
        <v>92</v>
      </c>
      <c r="C91" s="14" t="s">
        <v>94</v>
      </c>
      <c r="D91" s="10" t="s">
        <v>4</v>
      </c>
      <c r="E91" s="11" t="s">
        <v>5</v>
      </c>
      <c r="F91" s="12" t="s">
        <v>6</v>
      </c>
      <c r="G91" s="7">
        <v>7</v>
      </c>
      <c r="H91" s="12" t="s">
        <v>7</v>
      </c>
      <c r="I91" s="7">
        <v>3</v>
      </c>
      <c r="J91" s="82" t="s">
        <v>10</v>
      </c>
    </row>
    <row r="92" spans="1:10">
      <c r="A92" s="81">
        <v>85</v>
      </c>
      <c r="B92" s="13" t="s">
        <v>92</v>
      </c>
      <c r="C92" s="14" t="s">
        <v>95</v>
      </c>
      <c r="D92" s="10" t="s">
        <v>4</v>
      </c>
      <c r="E92" s="11" t="s">
        <v>5</v>
      </c>
      <c r="F92" s="12" t="s">
        <v>6</v>
      </c>
      <c r="G92" s="7">
        <v>20</v>
      </c>
      <c r="H92" s="12" t="s">
        <v>7</v>
      </c>
      <c r="I92" s="7">
        <v>2</v>
      </c>
      <c r="J92" s="82">
        <v>7.17</v>
      </c>
    </row>
    <row r="93" spans="1:10">
      <c r="A93" s="81">
        <v>86</v>
      </c>
      <c r="B93" s="8" t="s">
        <v>96</v>
      </c>
      <c r="C93" s="9" t="s">
        <v>97</v>
      </c>
      <c r="D93" s="18" t="s">
        <v>14</v>
      </c>
      <c r="E93" s="11" t="s">
        <v>5</v>
      </c>
      <c r="F93" s="12" t="s">
        <v>6</v>
      </c>
      <c r="G93" s="12">
        <v>2</v>
      </c>
      <c r="H93" s="12" t="s">
        <v>7</v>
      </c>
      <c r="I93" s="7">
        <v>1</v>
      </c>
      <c r="J93" s="82">
        <v>7</v>
      </c>
    </row>
    <row r="94" spans="1:10">
      <c r="A94" s="81">
        <v>87</v>
      </c>
      <c r="B94" s="8" t="s">
        <v>96</v>
      </c>
      <c r="C94" s="9" t="s">
        <v>98</v>
      </c>
      <c r="D94" s="18" t="s">
        <v>14</v>
      </c>
      <c r="E94" s="11" t="s">
        <v>5</v>
      </c>
      <c r="F94" s="12" t="s">
        <v>6</v>
      </c>
      <c r="G94" s="12">
        <v>2</v>
      </c>
      <c r="H94" s="12" t="s">
        <v>7</v>
      </c>
      <c r="I94" s="7">
        <v>1</v>
      </c>
      <c r="J94" s="82">
        <v>7</v>
      </c>
    </row>
    <row r="95" spans="1:10">
      <c r="A95" s="81">
        <v>88</v>
      </c>
      <c r="B95" s="13" t="s">
        <v>96</v>
      </c>
      <c r="C95" s="14" t="s">
        <v>99</v>
      </c>
      <c r="D95" s="19" t="s">
        <v>17</v>
      </c>
      <c r="E95" s="11" t="s">
        <v>5</v>
      </c>
      <c r="F95" s="12" t="s">
        <v>6</v>
      </c>
      <c r="G95" s="7">
        <v>2</v>
      </c>
      <c r="H95" s="12" t="s">
        <v>7</v>
      </c>
      <c r="I95" s="7">
        <v>1</v>
      </c>
      <c r="J95" s="82">
        <v>7</v>
      </c>
    </row>
    <row r="96" spans="1:10">
      <c r="A96" s="81">
        <v>89</v>
      </c>
      <c r="B96" s="13" t="s">
        <v>96</v>
      </c>
      <c r="C96" s="14" t="s">
        <v>100</v>
      </c>
      <c r="D96" s="19" t="s">
        <v>17</v>
      </c>
      <c r="E96" s="11" t="s">
        <v>5</v>
      </c>
      <c r="F96" s="12" t="s">
        <v>6</v>
      </c>
      <c r="G96" s="7">
        <v>2</v>
      </c>
      <c r="H96" s="12" t="s">
        <v>7</v>
      </c>
      <c r="I96" s="7">
        <v>1</v>
      </c>
      <c r="J96" s="82">
        <v>7</v>
      </c>
    </row>
    <row r="97" spans="1:10">
      <c r="A97" s="81">
        <v>90</v>
      </c>
      <c r="B97" s="13" t="s">
        <v>96</v>
      </c>
      <c r="C97" s="14" t="s">
        <v>101</v>
      </c>
      <c r="D97" s="18" t="s">
        <v>14</v>
      </c>
      <c r="E97" s="11" t="s">
        <v>5</v>
      </c>
      <c r="F97" s="12" t="s">
        <v>6</v>
      </c>
      <c r="G97" s="7">
        <v>2</v>
      </c>
      <c r="H97" s="12" t="s">
        <v>7</v>
      </c>
      <c r="I97" s="7">
        <v>1</v>
      </c>
      <c r="J97" s="82">
        <v>7</v>
      </c>
    </row>
    <row r="98" spans="1:10">
      <c r="A98" s="81">
        <v>91</v>
      </c>
      <c r="B98" s="15" t="s">
        <v>96</v>
      </c>
      <c r="C98" s="16" t="s">
        <v>102</v>
      </c>
      <c r="D98" s="18" t="s">
        <v>14</v>
      </c>
      <c r="E98" s="11" t="s">
        <v>5</v>
      </c>
      <c r="F98" s="12" t="s">
        <v>6</v>
      </c>
      <c r="G98" s="7">
        <v>2</v>
      </c>
      <c r="H98" s="12" t="s">
        <v>7</v>
      </c>
      <c r="I98" s="17">
        <v>1</v>
      </c>
      <c r="J98" s="83">
        <v>7</v>
      </c>
    </row>
    <row r="99" spans="1:10">
      <c r="A99" s="81">
        <v>92</v>
      </c>
      <c r="B99" s="15" t="s">
        <v>96</v>
      </c>
      <c r="C99" s="16" t="s">
        <v>103</v>
      </c>
      <c r="D99" s="18" t="s">
        <v>17</v>
      </c>
      <c r="E99" s="11" t="s">
        <v>5</v>
      </c>
      <c r="F99" s="12" t="s">
        <v>6</v>
      </c>
      <c r="G99" s="7">
        <v>3</v>
      </c>
      <c r="H99" s="12" t="s">
        <v>7</v>
      </c>
      <c r="I99" s="17">
        <v>1</v>
      </c>
      <c r="J99" s="83">
        <v>7</v>
      </c>
    </row>
    <row r="100" spans="1:10">
      <c r="A100" s="81">
        <v>93</v>
      </c>
      <c r="B100" s="15" t="s">
        <v>96</v>
      </c>
      <c r="C100" s="16" t="s">
        <v>104</v>
      </c>
      <c r="D100" s="18" t="s">
        <v>17</v>
      </c>
      <c r="E100" s="11" t="s">
        <v>5</v>
      </c>
      <c r="F100" s="12" t="s">
        <v>6</v>
      </c>
      <c r="G100" s="7">
        <v>3</v>
      </c>
      <c r="H100" s="12" t="s">
        <v>7</v>
      </c>
      <c r="I100" s="17">
        <v>1</v>
      </c>
      <c r="J100" s="83">
        <v>7</v>
      </c>
    </row>
    <row r="101" spans="1:10">
      <c r="A101" s="81">
        <v>94</v>
      </c>
      <c r="B101" s="15" t="s">
        <v>96</v>
      </c>
      <c r="C101" s="16" t="s">
        <v>105</v>
      </c>
      <c r="D101" s="18" t="s">
        <v>17</v>
      </c>
      <c r="E101" s="11" t="s">
        <v>5</v>
      </c>
      <c r="F101" s="12" t="s">
        <v>6</v>
      </c>
      <c r="G101" s="7">
        <v>2</v>
      </c>
      <c r="H101" s="12" t="s">
        <v>7</v>
      </c>
      <c r="I101" s="17">
        <v>2</v>
      </c>
      <c r="J101" s="83">
        <v>7.17</v>
      </c>
    </row>
    <row r="102" spans="1:10">
      <c r="A102" s="81">
        <v>95</v>
      </c>
      <c r="B102" s="15" t="s">
        <v>96</v>
      </c>
      <c r="C102" s="16" t="s">
        <v>106</v>
      </c>
      <c r="D102" s="18" t="s">
        <v>14</v>
      </c>
      <c r="E102" s="11" t="s">
        <v>5</v>
      </c>
      <c r="F102" s="12" t="s">
        <v>6</v>
      </c>
      <c r="G102" s="7">
        <v>2</v>
      </c>
      <c r="H102" s="12" t="s">
        <v>7</v>
      </c>
      <c r="I102" s="17">
        <v>2</v>
      </c>
      <c r="J102" s="83">
        <v>7.17</v>
      </c>
    </row>
    <row r="103" spans="1:10">
      <c r="A103" s="81">
        <v>96</v>
      </c>
      <c r="B103" s="15" t="s">
        <v>96</v>
      </c>
      <c r="C103" s="16" t="s">
        <v>107</v>
      </c>
      <c r="D103" s="18" t="s">
        <v>14</v>
      </c>
      <c r="E103" s="11" t="s">
        <v>5</v>
      </c>
      <c r="F103" s="12" t="s">
        <v>6</v>
      </c>
      <c r="G103" s="7">
        <v>2</v>
      </c>
      <c r="H103" s="12" t="s">
        <v>7</v>
      </c>
      <c r="I103" s="17">
        <v>2</v>
      </c>
      <c r="J103" s="83">
        <v>7.17</v>
      </c>
    </row>
    <row r="104" spans="1:10">
      <c r="A104" s="81">
        <v>97</v>
      </c>
      <c r="B104" s="15" t="s">
        <v>96</v>
      </c>
      <c r="C104" s="16" t="s">
        <v>108</v>
      </c>
      <c r="D104" s="18" t="s">
        <v>17</v>
      </c>
      <c r="E104" s="11" t="s">
        <v>5</v>
      </c>
      <c r="F104" s="12" t="s">
        <v>6</v>
      </c>
      <c r="G104" s="7">
        <v>2</v>
      </c>
      <c r="H104" s="12" t="s">
        <v>7</v>
      </c>
      <c r="I104" s="17">
        <v>2</v>
      </c>
      <c r="J104" s="83">
        <v>7.17</v>
      </c>
    </row>
    <row r="105" spans="1:10">
      <c r="A105" s="81">
        <v>98</v>
      </c>
      <c r="B105" s="13" t="s">
        <v>96</v>
      </c>
      <c r="C105" s="14" t="s">
        <v>109</v>
      </c>
      <c r="D105" s="18" t="s">
        <v>17</v>
      </c>
      <c r="E105" s="11" t="s">
        <v>5</v>
      </c>
      <c r="F105" s="12" t="s">
        <v>6</v>
      </c>
      <c r="G105" s="7">
        <v>2</v>
      </c>
      <c r="H105" s="12" t="s">
        <v>7</v>
      </c>
      <c r="I105" s="7">
        <v>2</v>
      </c>
      <c r="J105" s="82">
        <v>7.17</v>
      </c>
    </row>
    <row r="106" spans="1:10">
      <c r="A106" s="81">
        <v>99</v>
      </c>
      <c r="B106" s="13" t="s">
        <v>110</v>
      </c>
      <c r="C106" s="14" t="s">
        <v>111</v>
      </c>
      <c r="D106" s="10" t="s">
        <v>4</v>
      </c>
      <c r="E106" s="11" t="s">
        <v>5</v>
      </c>
      <c r="F106" s="12" t="s">
        <v>6</v>
      </c>
      <c r="G106" s="7">
        <v>5</v>
      </c>
      <c r="H106" s="12" t="s">
        <v>7</v>
      </c>
      <c r="I106" s="7">
        <v>4</v>
      </c>
      <c r="J106" s="82" t="s">
        <v>29</v>
      </c>
    </row>
    <row r="107" spans="1:10">
      <c r="A107" s="81">
        <v>100</v>
      </c>
      <c r="B107" s="8" t="s">
        <v>110</v>
      </c>
      <c r="C107" s="9" t="s">
        <v>112</v>
      </c>
      <c r="D107" s="10" t="s">
        <v>4</v>
      </c>
      <c r="E107" s="11" t="s">
        <v>5</v>
      </c>
      <c r="F107" s="12" t="s">
        <v>6</v>
      </c>
      <c r="G107" s="12">
        <v>20</v>
      </c>
      <c r="H107" s="12" t="s">
        <v>7</v>
      </c>
      <c r="I107" s="7">
        <v>2</v>
      </c>
      <c r="J107" s="82">
        <v>7.17</v>
      </c>
    </row>
    <row r="108" spans="1:10">
      <c r="A108" s="81">
        <v>101</v>
      </c>
      <c r="B108" s="8" t="s">
        <v>113</v>
      </c>
      <c r="C108" s="9" t="s">
        <v>114</v>
      </c>
      <c r="D108" s="18" t="s">
        <v>14</v>
      </c>
      <c r="E108" s="11" t="s">
        <v>5</v>
      </c>
      <c r="F108" s="12" t="s">
        <v>6</v>
      </c>
      <c r="G108" s="12">
        <v>2</v>
      </c>
      <c r="H108" s="12" t="s">
        <v>7</v>
      </c>
      <c r="I108" s="7">
        <v>3</v>
      </c>
      <c r="J108" s="82" t="s">
        <v>10</v>
      </c>
    </row>
    <row r="109" spans="1:10">
      <c r="A109" s="81">
        <v>102</v>
      </c>
      <c r="B109" s="8" t="s">
        <v>113</v>
      </c>
      <c r="C109" s="9" t="s">
        <v>115</v>
      </c>
      <c r="D109" s="18" t="s">
        <v>14</v>
      </c>
      <c r="E109" s="11" t="s">
        <v>5</v>
      </c>
      <c r="F109" s="12" t="s">
        <v>6</v>
      </c>
      <c r="G109" s="12">
        <v>2</v>
      </c>
      <c r="H109" s="12" t="s">
        <v>7</v>
      </c>
      <c r="I109" s="7">
        <v>3</v>
      </c>
      <c r="J109" s="82" t="s">
        <v>10</v>
      </c>
    </row>
    <row r="110" spans="1:10">
      <c r="A110" s="81">
        <v>103</v>
      </c>
      <c r="B110" s="15" t="s">
        <v>113</v>
      </c>
      <c r="C110" s="16" t="s">
        <v>116</v>
      </c>
      <c r="D110" s="18" t="s">
        <v>14</v>
      </c>
      <c r="E110" s="11" t="s">
        <v>5</v>
      </c>
      <c r="F110" s="12" t="s">
        <v>6</v>
      </c>
      <c r="G110" s="7">
        <v>2</v>
      </c>
      <c r="H110" s="12" t="s">
        <v>7</v>
      </c>
      <c r="I110" s="17">
        <v>3</v>
      </c>
      <c r="J110" s="83" t="s">
        <v>10</v>
      </c>
    </row>
    <row r="111" spans="1:10">
      <c r="A111" s="81">
        <v>104</v>
      </c>
      <c r="B111" s="20" t="s">
        <v>113</v>
      </c>
      <c r="C111" s="9" t="s">
        <v>117</v>
      </c>
      <c r="D111" s="18" t="s">
        <v>17</v>
      </c>
      <c r="E111" s="11" t="s">
        <v>5</v>
      </c>
      <c r="F111" s="12" t="s">
        <v>6</v>
      </c>
      <c r="G111" s="12">
        <v>4</v>
      </c>
      <c r="H111" s="12" t="s">
        <v>7</v>
      </c>
      <c r="I111" s="7">
        <v>3</v>
      </c>
      <c r="J111" s="82" t="s">
        <v>10</v>
      </c>
    </row>
    <row r="112" spans="1:10">
      <c r="A112" s="81">
        <v>105</v>
      </c>
      <c r="B112" s="13" t="s">
        <v>113</v>
      </c>
      <c r="C112" s="14" t="s">
        <v>118</v>
      </c>
      <c r="D112" s="19" t="s">
        <v>17</v>
      </c>
      <c r="E112" s="11" t="s">
        <v>5</v>
      </c>
      <c r="F112" s="12" t="s">
        <v>6</v>
      </c>
      <c r="G112" s="7">
        <v>3</v>
      </c>
      <c r="H112" s="12" t="s">
        <v>7</v>
      </c>
      <c r="I112" s="7">
        <v>3</v>
      </c>
      <c r="J112" s="82" t="s">
        <v>10</v>
      </c>
    </row>
    <row r="113" spans="1:10">
      <c r="A113" s="81">
        <v>106</v>
      </c>
      <c r="B113" s="13" t="s">
        <v>113</v>
      </c>
      <c r="C113" s="14" t="s">
        <v>119</v>
      </c>
      <c r="D113" s="18" t="s">
        <v>14</v>
      </c>
      <c r="E113" s="11" t="s">
        <v>5</v>
      </c>
      <c r="F113" s="12" t="s">
        <v>6</v>
      </c>
      <c r="G113" s="7">
        <v>3</v>
      </c>
      <c r="H113" s="12" t="s">
        <v>7</v>
      </c>
      <c r="I113" s="7">
        <v>4</v>
      </c>
      <c r="J113" s="82" t="s">
        <v>29</v>
      </c>
    </row>
    <row r="114" spans="1:10">
      <c r="A114" s="81">
        <v>107</v>
      </c>
      <c r="B114" s="13" t="s">
        <v>113</v>
      </c>
      <c r="C114" s="14" t="s">
        <v>120</v>
      </c>
      <c r="D114" s="19" t="s">
        <v>17</v>
      </c>
      <c r="E114" s="11" t="s">
        <v>5</v>
      </c>
      <c r="F114" s="12" t="s">
        <v>6</v>
      </c>
      <c r="G114" s="7">
        <v>5</v>
      </c>
      <c r="H114" s="12" t="s">
        <v>7</v>
      </c>
      <c r="I114" s="7">
        <v>4</v>
      </c>
      <c r="J114" s="82" t="s">
        <v>29</v>
      </c>
    </row>
    <row r="115" spans="1:10">
      <c r="A115" s="81">
        <v>108</v>
      </c>
      <c r="B115" s="13" t="s">
        <v>113</v>
      </c>
      <c r="C115" s="14" t="s">
        <v>5068</v>
      </c>
      <c r="D115" s="19" t="s">
        <v>17</v>
      </c>
      <c r="E115" s="11" t="s">
        <v>5</v>
      </c>
      <c r="F115" s="12" t="s">
        <v>6</v>
      </c>
      <c r="G115" s="7">
        <v>5</v>
      </c>
      <c r="H115" s="12" t="s">
        <v>7</v>
      </c>
      <c r="I115" s="7">
        <v>4</v>
      </c>
      <c r="J115" s="82" t="s">
        <v>29</v>
      </c>
    </row>
    <row r="116" spans="1:10">
      <c r="A116" s="81">
        <v>109</v>
      </c>
      <c r="B116" s="15" t="s">
        <v>113</v>
      </c>
      <c r="C116" s="16" t="s">
        <v>121</v>
      </c>
      <c r="D116" s="18" t="s">
        <v>17</v>
      </c>
      <c r="E116" s="11" t="s">
        <v>5</v>
      </c>
      <c r="F116" s="12" t="s">
        <v>6</v>
      </c>
      <c r="G116" s="7">
        <v>4</v>
      </c>
      <c r="H116" s="12" t="s">
        <v>7</v>
      </c>
      <c r="I116" s="17">
        <v>2</v>
      </c>
      <c r="J116" s="83">
        <v>7.17</v>
      </c>
    </row>
    <row r="117" spans="1:10">
      <c r="A117" s="81">
        <v>110</v>
      </c>
      <c r="B117" s="15" t="s">
        <v>113</v>
      </c>
      <c r="C117" s="16" t="s">
        <v>122</v>
      </c>
      <c r="D117" s="18" t="s">
        <v>17</v>
      </c>
      <c r="E117" s="11" t="s">
        <v>5</v>
      </c>
      <c r="F117" s="12" t="s">
        <v>6</v>
      </c>
      <c r="G117" s="7">
        <v>4</v>
      </c>
      <c r="H117" s="12" t="s">
        <v>7</v>
      </c>
      <c r="I117" s="17">
        <v>2</v>
      </c>
      <c r="J117" s="83">
        <v>7.17</v>
      </c>
    </row>
    <row r="118" spans="1:10">
      <c r="A118" s="81">
        <v>111</v>
      </c>
      <c r="B118" s="8" t="s">
        <v>123</v>
      </c>
      <c r="C118" s="9" t="s">
        <v>124</v>
      </c>
      <c r="D118" s="10" t="s">
        <v>4</v>
      </c>
      <c r="E118" s="11" t="s">
        <v>5</v>
      </c>
      <c r="F118" s="12" t="s">
        <v>78</v>
      </c>
      <c r="G118" s="12">
        <v>5</v>
      </c>
      <c r="H118" s="12" t="s">
        <v>7</v>
      </c>
      <c r="I118" s="7">
        <v>2</v>
      </c>
      <c r="J118" s="82">
        <v>7.17</v>
      </c>
    </row>
    <row r="119" spans="1:10">
      <c r="A119" s="81">
        <v>112</v>
      </c>
      <c r="B119" s="8" t="s">
        <v>125</v>
      </c>
      <c r="C119" s="9" t="s">
        <v>126</v>
      </c>
      <c r="D119" s="10" t="s">
        <v>4</v>
      </c>
      <c r="E119" s="11" t="s">
        <v>127</v>
      </c>
      <c r="F119" s="12" t="s">
        <v>128</v>
      </c>
      <c r="G119" s="12">
        <v>7</v>
      </c>
      <c r="H119" s="12" t="s">
        <v>7</v>
      </c>
      <c r="I119" s="7">
        <v>4</v>
      </c>
      <c r="J119" s="82" t="s">
        <v>29</v>
      </c>
    </row>
    <row r="120" spans="1:10">
      <c r="A120" s="81">
        <v>113</v>
      </c>
      <c r="B120" s="8" t="s">
        <v>125</v>
      </c>
      <c r="C120" s="9" t="s">
        <v>129</v>
      </c>
      <c r="D120" s="10" t="s">
        <v>4</v>
      </c>
      <c r="E120" s="11" t="s">
        <v>127</v>
      </c>
      <c r="F120" s="12" t="s">
        <v>128</v>
      </c>
      <c r="G120" s="21">
        <v>48</v>
      </c>
      <c r="H120" s="12" t="s">
        <v>7</v>
      </c>
      <c r="I120" s="7">
        <v>2</v>
      </c>
      <c r="J120" s="82">
        <v>7.17</v>
      </c>
    </row>
    <row r="121" spans="1:10">
      <c r="A121" s="81">
        <v>114</v>
      </c>
      <c r="B121" s="13" t="s">
        <v>130</v>
      </c>
      <c r="C121" s="14" t="s">
        <v>131</v>
      </c>
      <c r="D121" s="10" t="s">
        <v>4</v>
      </c>
      <c r="E121" s="11" t="s">
        <v>5</v>
      </c>
      <c r="F121" s="12" t="s">
        <v>78</v>
      </c>
      <c r="G121" s="7">
        <v>20</v>
      </c>
      <c r="H121" s="12" t="s">
        <v>7</v>
      </c>
      <c r="I121" s="7">
        <v>2</v>
      </c>
      <c r="J121" s="82">
        <v>7.17</v>
      </c>
    </row>
    <row r="122" spans="1:10">
      <c r="A122" s="81">
        <v>115</v>
      </c>
      <c r="B122" s="13" t="s">
        <v>130</v>
      </c>
      <c r="C122" s="14" t="s">
        <v>132</v>
      </c>
      <c r="D122" s="18" t="s">
        <v>14</v>
      </c>
      <c r="E122" s="11" t="s">
        <v>5</v>
      </c>
      <c r="F122" s="12" t="s">
        <v>6</v>
      </c>
      <c r="G122" s="7">
        <v>2</v>
      </c>
      <c r="H122" s="12" t="s">
        <v>7</v>
      </c>
      <c r="I122" s="7">
        <v>2</v>
      </c>
      <c r="J122" s="82">
        <v>7.17</v>
      </c>
    </row>
    <row r="123" spans="1:10">
      <c r="A123" s="81">
        <v>116</v>
      </c>
      <c r="B123" s="13" t="s">
        <v>130</v>
      </c>
      <c r="C123" s="14" t="s">
        <v>133</v>
      </c>
      <c r="D123" s="18" t="s">
        <v>14</v>
      </c>
      <c r="E123" s="11" t="s">
        <v>5</v>
      </c>
      <c r="F123" s="12" t="s">
        <v>6</v>
      </c>
      <c r="G123" s="7">
        <v>1</v>
      </c>
      <c r="H123" s="12" t="s">
        <v>7</v>
      </c>
      <c r="I123" s="7">
        <v>2</v>
      </c>
      <c r="J123" s="82">
        <v>7.17</v>
      </c>
    </row>
    <row r="124" spans="1:10">
      <c r="A124" s="81">
        <v>117</v>
      </c>
      <c r="B124" s="13" t="s">
        <v>130</v>
      </c>
      <c r="C124" s="14" t="s">
        <v>134</v>
      </c>
      <c r="D124" s="19" t="s">
        <v>17</v>
      </c>
      <c r="E124" s="11" t="s">
        <v>5</v>
      </c>
      <c r="F124" s="12" t="s">
        <v>6</v>
      </c>
      <c r="G124" s="7">
        <v>2</v>
      </c>
      <c r="H124" s="12" t="s">
        <v>7</v>
      </c>
      <c r="I124" s="7">
        <v>3</v>
      </c>
      <c r="J124" s="82" t="s">
        <v>1572</v>
      </c>
    </row>
    <row r="125" spans="1:10">
      <c r="A125" s="81">
        <v>118</v>
      </c>
      <c r="B125" s="15" t="s">
        <v>130</v>
      </c>
      <c r="C125" s="16" t="s">
        <v>135</v>
      </c>
      <c r="D125" s="19" t="s">
        <v>17</v>
      </c>
      <c r="E125" s="11" t="s">
        <v>5</v>
      </c>
      <c r="F125" s="12" t="s">
        <v>6</v>
      </c>
      <c r="G125" s="7">
        <v>1</v>
      </c>
      <c r="H125" s="12" t="s">
        <v>7</v>
      </c>
      <c r="I125" s="17">
        <v>3</v>
      </c>
      <c r="J125" s="83" t="s">
        <v>1572</v>
      </c>
    </row>
    <row r="126" spans="1:10">
      <c r="A126" s="81">
        <v>119</v>
      </c>
      <c r="B126" s="13" t="s">
        <v>130</v>
      </c>
      <c r="C126" s="16" t="s">
        <v>136</v>
      </c>
      <c r="D126" s="18" t="s">
        <v>14</v>
      </c>
      <c r="E126" s="11" t="s">
        <v>5</v>
      </c>
      <c r="F126" s="12" t="s">
        <v>6</v>
      </c>
      <c r="G126" s="7">
        <v>2</v>
      </c>
      <c r="H126" s="12" t="s">
        <v>7</v>
      </c>
      <c r="I126" s="17">
        <v>4</v>
      </c>
      <c r="J126" s="83" t="s">
        <v>29</v>
      </c>
    </row>
    <row r="127" spans="1:10">
      <c r="A127" s="81">
        <v>120</v>
      </c>
      <c r="B127" s="13" t="s">
        <v>130</v>
      </c>
      <c r="C127" s="14" t="s">
        <v>137</v>
      </c>
      <c r="D127" s="18" t="s">
        <v>14</v>
      </c>
      <c r="E127" s="11" t="s">
        <v>5</v>
      </c>
      <c r="F127" s="12" t="s">
        <v>6</v>
      </c>
      <c r="G127" s="7">
        <v>2</v>
      </c>
      <c r="H127" s="12" t="s">
        <v>7</v>
      </c>
      <c r="I127" s="7">
        <v>4</v>
      </c>
      <c r="J127" s="82" t="s">
        <v>29</v>
      </c>
    </row>
    <row r="128" spans="1:10">
      <c r="A128" s="81">
        <v>121</v>
      </c>
      <c r="B128" s="13" t="s">
        <v>130</v>
      </c>
      <c r="C128" s="14" t="s">
        <v>138</v>
      </c>
      <c r="D128" s="18" t="s">
        <v>17</v>
      </c>
      <c r="E128" s="11" t="s">
        <v>5</v>
      </c>
      <c r="F128" s="12" t="s">
        <v>6</v>
      </c>
      <c r="G128" s="7">
        <v>2</v>
      </c>
      <c r="H128" s="12" t="s">
        <v>7</v>
      </c>
      <c r="I128" s="7">
        <v>4</v>
      </c>
      <c r="J128" s="82" t="s">
        <v>29</v>
      </c>
    </row>
    <row r="129" spans="1:10">
      <c r="A129" s="81">
        <v>122</v>
      </c>
      <c r="B129" s="13" t="s">
        <v>130</v>
      </c>
      <c r="C129" s="14" t="s">
        <v>139</v>
      </c>
      <c r="D129" s="18" t="s">
        <v>17</v>
      </c>
      <c r="E129" s="11" t="s">
        <v>5</v>
      </c>
      <c r="F129" s="12" t="s">
        <v>6</v>
      </c>
      <c r="G129" s="7">
        <v>2</v>
      </c>
      <c r="H129" s="12" t="s">
        <v>7</v>
      </c>
      <c r="I129" s="7">
        <v>4</v>
      </c>
      <c r="J129" s="82" t="s">
        <v>29</v>
      </c>
    </row>
    <row r="130" spans="1:10">
      <c r="A130" s="81">
        <v>123</v>
      </c>
      <c r="B130" s="15" t="s">
        <v>130</v>
      </c>
      <c r="C130" s="16" t="s">
        <v>140</v>
      </c>
      <c r="D130" s="18" t="s">
        <v>17</v>
      </c>
      <c r="E130" s="11" t="s">
        <v>44</v>
      </c>
      <c r="F130" s="12" t="s">
        <v>19</v>
      </c>
      <c r="G130" s="7">
        <v>3</v>
      </c>
      <c r="H130" s="12" t="s">
        <v>7</v>
      </c>
      <c r="I130" s="17">
        <v>2</v>
      </c>
      <c r="J130" s="83">
        <v>7.17</v>
      </c>
    </row>
    <row r="131" spans="1:10">
      <c r="A131" s="81">
        <v>124</v>
      </c>
      <c r="B131" s="13" t="s">
        <v>130</v>
      </c>
      <c r="C131" s="14" t="s">
        <v>141</v>
      </c>
      <c r="D131" s="19" t="s">
        <v>17</v>
      </c>
      <c r="E131" s="11" t="s">
        <v>5</v>
      </c>
      <c r="F131" s="12" t="s">
        <v>6</v>
      </c>
      <c r="G131" s="7">
        <v>2</v>
      </c>
      <c r="H131" s="12" t="s">
        <v>7</v>
      </c>
      <c r="I131" s="7">
        <v>2</v>
      </c>
      <c r="J131" s="82">
        <v>7.17</v>
      </c>
    </row>
    <row r="132" spans="1:10">
      <c r="A132" s="81">
        <v>125</v>
      </c>
      <c r="B132" s="8" t="s">
        <v>130</v>
      </c>
      <c r="C132" s="9" t="s">
        <v>142</v>
      </c>
      <c r="D132" s="18" t="s">
        <v>17</v>
      </c>
      <c r="E132" s="11" t="s">
        <v>5</v>
      </c>
      <c r="F132" s="12" t="s">
        <v>6</v>
      </c>
      <c r="G132" s="12">
        <v>2</v>
      </c>
      <c r="H132" s="12" t="s">
        <v>7</v>
      </c>
      <c r="I132" s="7">
        <v>2</v>
      </c>
      <c r="J132" s="82">
        <v>7.17</v>
      </c>
    </row>
    <row r="133" spans="1:10">
      <c r="A133" s="81">
        <v>126</v>
      </c>
      <c r="B133" s="15" t="s">
        <v>130</v>
      </c>
      <c r="C133" s="16" t="s">
        <v>143</v>
      </c>
      <c r="D133" s="18" t="s">
        <v>17</v>
      </c>
      <c r="E133" s="11" t="s">
        <v>5</v>
      </c>
      <c r="F133" s="12" t="s">
        <v>6</v>
      </c>
      <c r="G133" s="7">
        <v>2</v>
      </c>
      <c r="H133" s="12" t="s">
        <v>7</v>
      </c>
      <c r="I133" s="17">
        <v>2</v>
      </c>
      <c r="J133" s="83">
        <v>7.17</v>
      </c>
    </row>
    <row r="134" spans="1:10">
      <c r="A134" s="81">
        <v>127</v>
      </c>
      <c r="B134" s="15" t="s">
        <v>144</v>
      </c>
      <c r="C134" s="16" t="s">
        <v>145</v>
      </c>
      <c r="D134" s="10" t="s">
        <v>4</v>
      </c>
      <c r="E134" s="11" t="s">
        <v>5</v>
      </c>
      <c r="F134" s="12" t="s">
        <v>6</v>
      </c>
      <c r="G134" s="7">
        <v>16</v>
      </c>
      <c r="H134" s="12" t="s">
        <v>7</v>
      </c>
      <c r="I134" s="17">
        <v>2</v>
      </c>
      <c r="J134" s="83">
        <v>7.17</v>
      </c>
    </row>
    <row r="135" spans="1:10">
      <c r="A135" s="81">
        <v>128</v>
      </c>
      <c r="B135" s="15" t="s">
        <v>144</v>
      </c>
      <c r="C135" s="16" t="s">
        <v>146</v>
      </c>
      <c r="D135" s="18" t="s">
        <v>14</v>
      </c>
      <c r="E135" s="11" t="s">
        <v>5</v>
      </c>
      <c r="F135" s="12" t="s">
        <v>6</v>
      </c>
      <c r="G135" s="7">
        <v>2</v>
      </c>
      <c r="H135" s="12" t="s">
        <v>7</v>
      </c>
      <c r="I135" s="17">
        <v>2</v>
      </c>
      <c r="J135" s="83">
        <v>7.17</v>
      </c>
    </row>
    <row r="136" spans="1:10">
      <c r="A136" s="81">
        <v>129</v>
      </c>
      <c r="B136" s="15" t="s">
        <v>144</v>
      </c>
      <c r="C136" s="16" t="s">
        <v>147</v>
      </c>
      <c r="D136" s="18" t="s">
        <v>14</v>
      </c>
      <c r="E136" s="11" t="s">
        <v>5</v>
      </c>
      <c r="F136" s="12" t="s">
        <v>6</v>
      </c>
      <c r="G136" s="7">
        <v>2</v>
      </c>
      <c r="H136" s="12" t="s">
        <v>7</v>
      </c>
      <c r="I136" s="17">
        <v>2</v>
      </c>
      <c r="J136" s="83">
        <v>7.17</v>
      </c>
    </row>
    <row r="137" spans="1:10">
      <c r="A137" s="81">
        <v>130</v>
      </c>
      <c r="B137" s="15" t="s">
        <v>144</v>
      </c>
      <c r="C137" s="16" t="s">
        <v>148</v>
      </c>
      <c r="D137" s="18" t="s">
        <v>14</v>
      </c>
      <c r="E137" s="11" t="s">
        <v>5</v>
      </c>
      <c r="F137" s="12" t="s">
        <v>6</v>
      </c>
      <c r="G137" s="7">
        <v>2</v>
      </c>
      <c r="H137" s="12" t="s">
        <v>7</v>
      </c>
      <c r="I137" s="17">
        <v>2</v>
      </c>
      <c r="J137" s="83">
        <v>7.17</v>
      </c>
    </row>
    <row r="138" spans="1:10">
      <c r="A138" s="81">
        <v>131</v>
      </c>
      <c r="B138" s="13" t="s">
        <v>144</v>
      </c>
      <c r="C138" s="14" t="s">
        <v>149</v>
      </c>
      <c r="D138" s="18" t="s">
        <v>14</v>
      </c>
      <c r="E138" s="11" t="s">
        <v>5</v>
      </c>
      <c r="F138" s="12" t="s">
        <v>6</v>
      </c>
      <c r="G138" s="7">
        <v>2</v>
      </c>
      <c r="H138" s="12" t="s">
        <v>7</v>
      </c>
      <c r="I138" s="7">
        <v>2</v>
      </c>
      <c r="J138" s="82">
        <v>7.17</v>
      </c>
    </row>
    <row r="139" spans="1:10">
      <c r="A139" s="81">
        <v>132</v>
      </c>
      <c r="B139" s="13" t="s">
        <v>144</v>
      </c>
      <c r="C139" s="14" t="s">
        <v>150</v>
      </c>
      <c r="D139" s="18" t="s">
        <v>14</v>
      </c>
      <c r="E139" s="11" t="s">
        <v>5</v>
      </c>
      <c r="F139" s="12" t="s">
        <v>6</v>
      </c>
      <c r="G139" s="7">
        <v>1</v>
      </c>
      <c r="H139" s="12" t="s">
        <v>7</v>
      </c>
      <c r="I139" s="7">
        <v>2</v>
      </c>
      <c r="J139" s="82">
        <v>7.17</v>
      </c>
    </row>
    <row r="140" spans="1:10">
      <c r="A140" s="81">
        <v>133</v>
      </c>
      <c r="B140" s="13" t="s">
        <v>144</v>
      </c>
      <c r="C140" s="14" t="s">
        <v>151</v>
      </c>
      <c r="D140" s="18" t="s">
        <v>14</v>
      </c>
      <c r="E140" s="11" t="s">
        <v>5</v>
      </c>
      <c r="F140" s="12" t="s">
        <v>6</v>
      </c>
      <c r="G140" s="7">
        <v>1</v>
      </c>
      <c r="H140" s="12" t="s">
        <v>7</v>
      </c>
      <c r="I140" s="7">
        <v>2</v>
      </c>
      <c r="J140" s="82">
        <v>7.17</v>
      </c>
    </row>
    <row r="141" spans="1:10">
      <c r="A141" s="81">
        <v>134</v>
      </c>
      <c r="B141" s="15" t="s">
        <v>152</v>
      </c>
      <c r="C141" s="16" t="s">
        <v>153</v>
      </c>
      <c r="D141" s="10" t="s">
        <v>4</v>
      </c>
      <c r="E141" s="11" t="s">
        <v>5</v>
      </c>
      <c r="F141" s="12" t="s">
        <v>6</v>
      </c>
      <c r="G141" s="7">
        <v>2</v>
      </c>
      <c r="H141" s="12" t="s">
        <v>7</v>
      </c>
      <c r="I141" s="17">
        <v>3</v>
      </c>
      <c r="J141" s="83" t="s">
        <v>10</v>
      </c>
    </row>
    <row r="142" spans="1:10">
      <c r="A142" s="81">
        <v>135</v>
      </c>
      <c r="B142" s="8" t="s">
        <v>154</v>
      </c>
      <c r="C142" s="9" t="s">
        <v>155</v>
      </c>
      <c r="D142" s="10" t="s">
        <v>4</v>
      </c>
      <c r="E142" s="11" t="s">
        <v>5</v>
      </c>
      <c r="F142" s="12" t="s">
        <v>6</v>
      </c>
      <c r="G142" s="12">
        <v>1</v>
      </c>
      <c r="H142" s="12" t="s">
        <v>7</v>
      </c>
      <c r="I142" s="7">
        <v>1</v>
      </c>
      <c r="J142" s="82">
        <v>7</v>
      </c>
    </row>
    <row r="143" spans="1:10">
      <c r="A143" s="81">
        <v>136</v>
      </c>
      <c r="B143" s="13" t="s">
        <v>154</v>
      </c>
      <c r="C143" s="14" t="s">
        <v>156</v>
      </c>
      <c r="D143" s="18" t="s">
        <v>14</v>
      </c>
      <c r="E143" s="11" t="s">
        <v>5</v>
      </c>
      <c r="F143" s="12" t="s">
        <v>6</v>
      </c>
      <c r="G143" s="7">
        <v>1</v>
      </c>
      <c r="H143" s="12" t="s">
        <v>7</v>
      </c>
      <c r="I143" s="7">
        <v>1</v>
      </c>
      <c r="J143" s="82">
        <v>7</v>
      </c>
    </row>
    <row r="144" spans="1:10">
      <c r="A144" s="81">
        <v>137</v>
      </c>
      <c r="B144" s="15" t="s">
        <v>157</v>
      </c>
      <c r="C144" s="16" t="s">
        <v>158</v>
      </c>
      <c r="D144" s="10" t="s">
        <v>4</v>
      </c>
      <c r="E144" s="11" t="s">
        <v>5</v>
      </c>
      <c r="F144" s="12" t="s">
        <v>78</v>
      </c>
      <c r="G144" s="7">
        <v>16</v>
      </c>
      <c r="H144" s="12" t="s">
        <v>7</v>
      </c>
      <c r="I144" s="17">
        <v>1</v>
      </c>
      <c r="J144" s="83">
        <v>7</v>
      </c>
    </row>
    <row r="145" spans="1:10">
      <c r="A145" s="81">
        <v>138</v>
      </c>
      <c r="B145" s="13" t="s">
        <v>157</v>
      </c>
      <c r="C145" s="14" t="s">
        <v>159</v>
      </c>
      <c r="D145" s="18" t="s">
        <v>14</v>
      </c>
      <c r="E145" s="11" t="s">
        <v>5</v>
      </c>
      <c r="F145" s="12" t="s">
        <v>6</v>
      </c>
      <c r="G145" s="7">
        <v>2</v>
      </c>
      <c r="H145" s="12" t="s">
        <v>7</v>
      </c>
      <c r="I145" s="7">
        <v>1</v>
      </c>
      <c r="J145" s="82">
        <v>7</v>
      </c>
    </row>
    <row r="146" spans="1:10">
      <c r="A146" s="81">
        <v>139</v>
      </c>
      <c r="B146" s="13" t="s">
        <v>157</v>
      </c>
      <c r="C146" s="14" t="s">
        <v>160</v>
      </c>
      <c r="D146" s="18" t="s">
        <v>14</v>
      </c>
      <c r="E146" s="11" t="s">
        <v>5</v>
      </c>
      <c r="F146" s="12" t="s">
        <v>6</v>
      </c>
      <c r="G146" s="7">
        <v>2</v>
      </c>
      <c r="H146" s="12" t="s">
        <v>7</v>
      </c>
      <c r="I146" s="7">
        <v>1</v>
      </c>
      <c r="J146" s="82">
        <v>7</v>
      </c>
    </row>
    <row r="147" spans="1:10">
      <c r="A147" s="81">
        <v>140</v>
      </c>
      <c r="B147" s="8" t="s">
        <v>157</v>
      </c>
      <c r="C147" s="9" t="s">
        <v>161</v>
      </c>
      <c r="D147" s="10" t="s">
        <v>14</v>
      </c>
      <c r="E147" s="11" t="s">
        <v>5</v>
      </c>
      <c r="F147" s="12" t="s">
        <v>6</v>
      </c>
      <c r="G147" s="12">
        <v>2</v>
      </c>
      <c r="H147" s="12" t="s">
        <v>7</v>
      </c>
      <c r="I147" s="7">
        <v>1</v>
      </c>
      <c r="J147" s="82">
        <v>7</v>
      </c>
    </row>
    <row r="148" spans="1:10">
      <c r="A148" s="81">
        <v>141</v>
      </c>
      <c r="B148" s="8" t="s">
        <v>162</v>
      </c>
      <c r="C148" s="9" t="s">
        <v>163</v>
      </c>
      <c r="D148" s="10" t="s">
        <v>4</v>
      </c>
      <c r="E148" s="11" t="s">
        <v>5</v>
      </c>
      <c r="F148" s="12" t="s">
        <v>6</v>
      </c>
      <c r="G148" s="12">
        <v>7</v>
      </c>
      <c r="H148" s="12" t="s">
        <v>7</v>
      </c>
      <c r="I148" s="7">
        <v>2</v>
      </c>
      <c r="J148" s="82">
        <v>7.17</v>
      </c>
    </row>
    <row r="149" spans="1:10">
      <c r="A149" s="81">
        <v>142</v>
      </c>
      <c r="B149" s="13" t="s">
        <v>162</v>
      </c>
      <c r="C149" s="14" t="s">
        <v>164</v>
      </c>
      <c r="D149" s="19" t="s">
        <v>14</v>
      </c>
      <c r="E149" s="11" t="s">
        <v>5</v>
      </c>
      <c r="F149" s="12" t="s">
        <v>6</v>
      </c>
      <c r="G149" s="7">
        <v>2</v>
      </c>
      <c r="H149" s="12" t="s">
        <v>7</v>
      </c>
      <c r="I149" s="7">
        <v>2</v>
      </c>
      <c r="J149" s="82">
        <v>7.17</v>
      </c>
    </row>
    <row r="150" spans="1:10">
      <c r="A150" s="81">
        <v>143</v>
      </c>
      <c r="B150" s="13" t="s">
        <v>167</v>
      </c>
      <c r="C150" s="16" t="s">
        <v>165</v>
      </c>
      <c r="D150" s="18" t="s">
        <v>14</v>
      </c>
      <c r="E150" s="11" t="s">
        <v>5</v>
      </c>
      <c r="F150" s="12" t="s">
        <v>6</v>
      </c>
      <c r="G150" s="7">
        <v>2</v>
      </c>
      <c r="H150" s="12" t="s">
        <v>7</v>
      </c>
      <c r="I150" s="17">
        <v>4</v>
      </c>
      <c r="J150" s="83" t="s">
        <v>5267</v>
      </c>
    </row>
    <row r="151" spans="1:10">
      <c r="A151" s="81">
        <v>144</v>
      </c>
      <c r="B151" s="13" t="s">
        <v>167</v>
      </c>
      <c r="C151" s="14" t="s">
        <v>166</v>
      </c>
      <c r="D151" s="18" t="s">
        <v>17</v>
      </c>
      <c r="E151" s="11" t="s">
        <v>5</v>
      </c>
      <c r="F151" s="12" t="s">
        <v>6</v>
      </c>
      <c r="G151" s="7">
        <v>2</v>
      </c>
      <c r="H151" s="12" t="s">
        <v>7</v>
      </c>
      <c r="I151" s="7">
        <v>2</v>
      </c>
      <c r="J151" s="82">
        <v>7.17</v>
      </c>
    </row>
    <row r="152" spans="1:10">
      <c r="A152" s="81">
        <v>145</v>
      </c>
      <c r="B152" s="13" t="s">
        <v>167</v>
      </c>
      <c r="C152" s="14" t="s">
        <v>168</v>
      </c>
      <c r="D152" s="10" t="s">
        <v>4</v>
      </c>
      <c r="E152" s="11" t="s">
        <v>5</v>
      </c>
      <c r="F152" s="12" t="s">
        <v>78</v>
      </c>
      <c r="G152" s="7">
        <v>18</v>
      </c>
      <c r="H152" s="12" t="s">
        <v>7</v>
      </c>
      <c r="I152" s="7">
        <v>2</v>
      </c>
      <c r="J152" s="82">
        <v>7.17</v>
      </c>
    </row>
    <row r="153" spans="1:10">
      <c r="A153" s="81">
        <v>146</v>
      </c>
      <c r="B153" s="13" t="s">
        <v>169</v>
      </c>
      <c r="C153" s="14" t="s">
        <v>170</v>
      </c>
      <c r="D153" s="10" t="s">
        <v>4</v>
      </c>
      <c r="E153" s="11" t="s">
        <v>5</v>
      </c>
      <c r="F153" s="12" t="s">
        <v>6</v>
      </c>
      <c r="G153" s="7">
        <v>30</v>
      </c>
      <c r="H153" s="12" t="s">
        <v>7</v>
      </c>
      <c r="I153" s="7">
        <v>1</v>
      </c>
      <c r="J153" s="82">
        <v>7</v>
      </c>
    </row>
    <row r="154" spans="1:10">
      <c r="A154" s="81">
        <v>147</v>
      </c>
      <c r="B154" s="13" t="s">
        <v>169</v>
      </c>
      <c r="C154" s="14" t="s">
        <v>171</v>
      </c>
      <c r="D154" s="18" t="s">
        <v>14</v>
      </c>
      <c r="E154" s="11" t="s">
        <v>5</v>
      </c>
      <c r="F154" s="12" t="s">
        <v>6</v>
      </c>
      <c r="G154" s="7">
        <v>2</v>
      </c>
      <c r="H154" s="12" t="s">
        <v>7</v>
      </c>
      <c r="I154" s="7">
        <v>1</v>
      </c>
      <c r="J154" s="82">
        <v>7</v>
      </c>
    </row>
    <row r="155" spans="1:10">
      <c r="A155" s="81">
        <v>148</v>
      </c>
      <c r="B155" s="13" t="s">
        <v>169</v>
      </c>
      <c r="C155" s="14" t="s">
        <v>172</v>
      </c>
      <c r="D155" s="19" t="s">
        <v>14</v>
      </c>
      <c r="E155" s="11" t="s">
        <v>5</v>
      </c>
      <c r="F155" s="12" t="s">
        <v>6</v>
      </c>
      <c r="G155" s="7">
        <v>2</v>
      </c>
      <c r="H155" s="12" t="s">
        <v>7</v>
      </c>
      <c r="I155" s="7">
        <v>1</v>
      </c>
      <c r="J155" s="82">
        <v>7</v>
      </c>
    </row>
    <row r="156" spans="1:10">
      <c r="A156" s="81">
        <v>149</v>
      </c>
      <c r="B156" s="8" t="s">
        <v>173</v>
      </c>
      <c r="C156" s="9" t="s">
        <v>174</v>
      </c>
      <c r="D156" s="18" t="s">
        <v>14</v>
      </c>
      <c r="E156" s="11" t="s">
        <v>5</v>
      </c>
      <c r="F156" s="12" t="s">
        <v>6</v>
      </c>
      <c r="G156" s="12">
        <v>1</v>
      </c>
      <c r="H156" s="12" t="s">
        <v>7</v>
      </c>
      <c r="I156" s="7">
        <v>1</v>
      </c>
      <c r="J156" s="82">
        <v>7</v>
      </c>
    </row>
    <row r="157" spans="1:10">
      <c r="A157" s="81">
        <v>150</v>
      </c>
      <c r="B157" s="13" t="s">
        <v>173</v>
      </c>
      <c r="C157" s="14" t="s">
        <v>175</v>
      </c>
      <c r="D157" s="18" t="s">
        <v>14</v>
      </c>
      <c r="E157" s="11" t="s">
        <v>5</v>
      </c>
      <c r="F157" s="12" t="s">
        <v>6</v>
      </c>
      <c r="G157" s="7">
        <v>2</v>
      </c>
      <c r="H157" s="12" t="s">
        <v>7</v>
      </c>
      <c r="I157" s="7">
        <v>1</v>
      </c>
      <c r="J157" s="82">
        <v>7</v>
      </c>
    </row>
    <row r="158" spans="1:10">
      <c r="A158" s="81">
        <v>151</v>
      </c>
      <c r="B158" s="15" t="s">
        <v>173</v>
      </c>
      <c r="C158" s="16" t="s">
        <v>176</v>
      </c>
      <c r="D158" s="18" t="s">
        <v>14</v>
      </c>
      <c r="E158" s="11" t="s">
        <v>5</v>
      </c>
      <c r="F158" s="12" t="s">
        <v>6</v>
      </c>
      <c r="G158" s="7">
        <v>2</v>
      </c>
      <c r="H158" s="12" t="s">
        <v>7</v>
      </c>
      <c r="I158" s="17">
        <v>1</v>
      </c>
      <c r="J158" s="83">
        <v>7</v>
      </c>
    </row>
    <row r="159" spans="1:10">
      <c r="A159" s="81">
        <v>152</v>
      </c>
      <c r="B159" s="8" t="s">
        <v>173</v>
      </c>
      <c r="C159" s="9" t="s">
        <v>177</v>
      </c>
      <c r="D159" s="10" t="s">
        <v>14</v>
      </c>
      <c r="E159" s="11" t="s">
        <v>5</v>
      </c>
      <c r="F159" s="12" t="s">
        <v>6</v>
      </c>
      <c r="G159" s="12">
        <v>1</v>
      </c>
      <c r="H159" s="12" t="s">
        <v>7</v>
      </c>
      <c r="I159" s="7">
        <v>1</v>
      </c>
      <c r="J159" s="82">
        <v>7</v>
      </c>
    </row>
    <row r="160" spans="1:10">
      <c r="A160" s="81">
        <v>153</v>
      </c>
      <c r="B160" s="15" t="s">
        <v>173</v>
      </c>
      <c r="C160" s="16" t="s">
        <v>178</v>
      </c>
      <c r="D160" s="18" t="s">
        <v>14</v>
      </c>
      <c r="E160" s="11" t="s">
        <v>5</v>
      </c>
      <c r="F160" s="12" t="s">
        <v>6</v>
      </c>
      <c r="G160" s="7">
        <v>1</v>
      </c>
      <c r="H160" s="12" t="s">
        <v>7</v>
      </c>
      <c r="I160" s="17">
        <v>1</v>
      </c>
      <c r="J160" s="83">
        <v>7</v>
      </c>
    </row>
    <row r="161" spans="1:10">
      <c r="A161" s="81">
        <v>154</v>
      </c>
      <c r="B161" s="22" t="s">
        <v>173</v>
      </c>
      <c r="C161" s="43" t="s">
        <v>179</v>
      </c>
      <c r="D161" s="17" t="s">
        <v>14</v>
      </c>
      <c r="E161" s="11" t="s">
        <v>5</v>
      </c>
      <c r="F161" s="12" t="s">
        <v>6</v>
      </c>
      <c r="G161" s="7">
        <v>1</v>
      </c>
      <c r="H161" s="17" t="s">
        <v>7</v>
      </c>
      <c r="I161" s="17">
        <v>1</v>
      </c>
      <c r="J161" s="83">
        <v>7</v>
      </c>
    </row>
    <row r="162" spans="1:10">
      <c r="A162" s="81">
        <v>155</v>
      </c>
      <c r="B162" s="22" t="s">
        <v>173</v>
      </c>
      <c r="C162" s="43" t="s">
        <v>180</v>
      </c>
      <c r="D162" s="17" t="s">
        <v>14</v>
      </c>
      <c r="E162" s="11" t="s">
        <v>5</v>
      </c>
      <c r="F162" s="12" t="s">
        <v>6</v>
      </c>
      <c r="G162" s="7">
        <v>2</v>
      </c>
      <c r="H162" s="17" t="s">
        <v>7</v>
      </c>
      <c r="I162" s="17">
        <v>1</v>
      </c>
      <c r="J162" s="83">
        <v>7</v>
      </c>
    </row>
    <row r="163" spans="1:10">
      <c r="A163" s="81">
        <v>156</v>
      </c>
      <c r="B163" s="8" t="s">
        <v>181</v>
      </c>
      <c r="C163" s="9" t="s">
        <v>182</v>
      </c>
      <c r="D163" s="10" t="s">
        <v>4</v>
      </c>
      <c r="E163" s="11" t="s">
        <v>5</v>
      </c>
      <c r="F163" s="12" t="s">
        <v>6</v>
      </c>
      <c r="G163" s="12">
        <v>29</v>
      </c>
      <c r="H163" s="12" t="s">
        <v>7</v>
      </c>
      <c r="I163" s="7">
        <v>2</v>
      </c>
      <c r="J163" s="82">
        <v>7.17</v>
      </c>
    </row>
    <row r="164" spans="1:10">
      <c r="A164" s="81">
        <v>157</v>
      </c>
      <c r="B164" s="8" t="s">
        <v>181</v>
      </c>
      <c r="C164" s="9" t="s">
        <v>182</v>
      </c>
      <c r="D164" s="10" t="s">
        <v>4</v>
      </c>
      <c r="E164" s="11" t="s">
        <v>5</v>
      </c>
      <c r="F164" s="12" t="s">
        <v>78</v>
      </c>
      <c r="G164" s="12">
        <v>3</v>
      </c>
      <c r="H164" s="12" t="s">
        <v>7</v>
      </c>
      <c r="I164" s="7">
        <v>2</v>
      </c>
      <c r="J164" s="82">
        <v>7.17</v>
      </c>
    </row>
    <row r="165" spans="1:10">
      <c r="A165" s="81">
        <v>158</v>
      </c>
      <c r="B165" s="15" t="s">
        <v>181</v>
      </c>
      <c r="C165" s="16" t="s">
        <v>183</v>
      </c>
      <c r="D165" s="18" t="s">
        <v>14</v>
      </c>
      <c r="E165" s="11" t="s">
        <v>5</v>
      </c>
      <c r="F165" s="12" t="s">
        <v>6</v>
      </c>
      <c r="G165" s="7">
        <v>2</v>
      </c>
      <c r="H165" s="12" t="s">
        <v>7</v>
      </c>
      <c r="I165" s="17">
        <v>2</v>
      </c>
      <c r="J165" s="83">
        <v>7.17</v>
      </c>
    </row>
    <row r="166" spans="1:10">
      <c r="A166" s="81">
        <v>159</v>
      </c>
      <c r="B166" s="13" t="s">
        <v>181</v>
      </c>
      <c r="C166" s="14" t="s">
        <v>184</v>
      </c>
      <c r="D166" s="19" t="s">
        <v>14</v>
      </c>
      <c r="E166" s="11" t="s">
        <v>5</v>
      </c>
      <c r="F166" s="12" t="s">
        <v>6</v>
      </c>
      <c r="G166" s="7">
        <v>1</v>
      </c>
      <c r="H166" s="12" t="s">
        <v>7</v>
      </c>
      <c r="I166" s="7">
        <v>2</v>
      </c>
      <c r="J166" s="82">
        <v>7.17</v>
      </c>
    </row>
    <row r="167" spans="1:10">
      <c r="A167" s="81">
        <v>160</v>
      </c>
      <c r="B167" s="8" t="s">
        <v>181</v>
      </c>
      <c r="C167" s="9" t="s">
        <v>185</v>
      </c>
      <c r="D167" s="18" t="s">
        <v>14</v>
      </c>
      <c r="E167" s="11" t="s">
        <v>5</v>
      </c>
      <c r="F167" s="12" t="s">
        <v>6</v>
      </c>
      <c r="G167" s="12">
        <v>2</v>
      </c>
      <c r="H167" s="12" t="s">
        <v>7</v>
      </c>
      <c r="I167" s="7">
        <v>2</v>
      </c>
      <c r="J167" s="82">
        <v>7.17</v>
      </c>
    </row>
    <row r="168" spans="1:10">
      <c r="A168" s="81">
        <v>161</v>
      </c>
      <c r="B168" s="13" t="s">
        <v>181</v>
      </c>
      <c r="C168" s="14" t="s">
        <v>186</v>
      </c>
      <c r="D168" s="18" t="s">
        <v>14</v>
      </c>
      <c r="E168" s="11" t="s">
        <v>5</v>
      </c>
      <c r="F168" s="12" t="s">
        <v>6</v>
      </c>
      <c r="G168" s="7">
        <v>1</v>
      </c>
      <c r="H168" s="12" t="s">
        <v>7</v>
      </c>
      <c r="I168" s="7">
        <v>2</v>
      </c>
      <c r="J168" s="82">
        <v>7.17</v>
      </c>
    </row>
    <row r="169" spans="1:10">
      <c r="A169" s="81">
        <v>162</v>
      </c>
      <c r="B169" s="13" t="s">
        <v>181</v>
      </c>
      <c r="C169" s="14" t="s">
        <v>187</v>
      </c>
      <c r="D169" s="19" t="s">
        <v>14</v>
      </c>
      <c r="E169" s="11" t="s">
        <v>5</v>
      </c>
      <c r="F169" s="12" t="s">
        <v>6</v>
      </c>
      <c r="G169" s="7">
        <v>2</v>
      </c>
      <c r="H169" s="12" t="s">
        <v>7</v>
      </c>
      <c r="I169" s="7">
        <v>2</v>
      </c>
      <c r="J169" s="82">
        <v>7.17</v>
      </c>
    </row>
    <row r="170" spans="1:10">
      <c r="A170" s="81">
        <v>163</v>
      </c>
      <c r="B170" s="15" t="s">
        <v>181</v>
      </c>
      <c r="C170" s="16" t="s">
        <v>188</v>
      </c>
      <c r="D170" s="18" t="s">
        <v>14</v>
      </c>
      <c r="E170" s="11" t="s">
        <v>5</v>
      </c>
      <c r="F170" s="12" t="s">
        <v>6</v>
      </c>
      <c r="G170" s="7">
        <v>1</v>
      </c>
      <c r="H170" s="12" t="s">
        <v>7</v>
      </c>
      <c r="I170" s="17">
        <v>2</v>
      </c>
      <c r="J170" s="83">
        <v>7.17</v>
      </c>
    </row>
    <row r="171" spans="1:10">
      <c r="A171" s="81">
        <v>164</v>
      </c>
      <c r="B171" s="8" t="s">
        <v>181</v>
      </c>
      <c r="C171" s="9" t="s">
        <v>189</v>
      </c>
      <c r="D171" s="18" t="s">
        <v>14</v>
      </c>
      <c r="E171" s="11" t="s">
        <v>5</v>
      </c>
      <c r="F171" s="12" t="s">
        <v>6</v>
      </c>
      <c r="G171" s="12">
        <v>1</v>
      </c>
      <c r="H171" s="12" t="s">
        <v>7</v>
      </c>
      <c r="I171" s="7">
        <v>2</v>
      </c>
      <c r="J171" s="82">
        <v>7.17</v>
      </c>
    </row>
    <row r="172" spans="1:10">
      <c r="A172" s="81">
        <v>165</v>
      </c>
      <c r="B172" s="8" t="s">
        <v>181</v>
      </c>
      <c r="C172" s="9" t="s">
        <v>190</v>
      </c>
      <c r="D172" s="18" t="s">
        <v>14</v>
      </c>
      <c r="E172" s="11" t="s">
        <v>5</v>
      </c>
      <c r="F172" s="12" t="s">
        <v>6</v>
      </c>
      <c r="G172" s="12">
        <v>1</v>
      </c>
      <c r="H172" s="12" t="s">
        <v>7</v>
      </c>
      <c r="I172" s="7">
        <v>2</v>
      </c>
      <c r="J172" s="82">
        <v>7.17</v>
      </c>
    </row>
    <row r="173" spans="1:10">
      <c r="A173" s="81">
        <v>166</v>
      </c>
      <c r="B173" s="22" t="s">
        <v>181</v>
      </c>
      <c r="C173" s="43" t="s">
        <v>191</v>
      </c>
      <c r="D173" s="17" t="s">
        <v>14</v>
      </c>
      <c r="E173" s="11" t="s">
        <v>5</v>
      </c>
      <c r="F173" s="12" t="s">
        <v>6</v>
      </c>
      <c r="G173" s="7">
        <v>1</v>
      </c>
      <c r="H173" s="17" t="s">
        <v>7</v>
      </c>
      <c r="I173" s="17">
        <v>2</v>
      </c>
      <c r="J173" s="83">
        <v>7.17</v>
      </c>
    </row>
    <row r="174" spans="1:10">
      <c r="A174" s="81">
        <v>167</v>
      </c>
      <c r="B174" s="15" t="s">
        <v>192</v>
      </c>
      <c r="C174" s="16" t="s">
        <v>193</v>
      </c>
      <c r="D174" s="10" t="s">
        <v>4</v>
      </c>
      <c r="E174" s="11" t="s">
        <v>5</v>
      </c>
      <c r="F174" s="12" t="s">
        <v>6</v>
      </c>
      <c r="G174" s="7">
        <v>40</v>
      </c>
      <c r="H174" s="12" t="s">
        <v>7</v>
      </c>
      <c r="I174" s="17">
        <v>4</v>
      </c>
      <c r="J174" s="83" t="s">
        <v>5267</v>
      </c>
    </row>
    <row r="175" spans="1:10">
      <c r="A175" s="81">
        <v>168</v>
      </c>
      <c r="B175" s="13" t="s">
        <v>194</v>
      </c>
      <c r="C175" s="14" t="s">
        <v>195</v>
      </c>
      <c r="D175" s="18" t="s">
        <v>14</v>
      </c>
      <c r="E175" s="11" t="s">
        <v>5</v>
      </c>
      <c r="F175" s="12" t="s">
        <v>6</v>
      </c>
      <c r="G175" s="7">
        <v>1</v>
      </c>
      <c r="H175" s="12" t="s">
        <v>7</v>
      </c>
      <c r="I175" s="7">
        <v>3</v>
      </c>
      <c r="J175" s="82" t="s">
        <v>10</v>
      </c>
    </row>
    <row r="176" spans="1:10">
      <c r="A176" s="81">
        <v>169</v>
      </c>
      <c r="B176" s="8" t="s">
        <v>196</v>
      </c>
      <c r="C176" s="9" t="s">
        <v>197</v>
      </c>
      <c r="D176" s="10" t="s">
        <v>4</v>
      </c>
      <c r="E176" s="11" t="s">
        <v>5</v>
      </c>
      <c r="F176" s="12" t="s">
        <v>6</v>
      </c>
      <c r="G176" s="12">
        <v>26</v>
      </c>
      <c r="H176" s="12" t="s">
        <v>7</v>
      </c>
      <c r="I176" s="7">
        <v>4</v>
      </c>
      <c r="J176" s="82" t="s">
        <v>29</v>
      </c>
    </row>
    <row r="177" spans="1:10">
      <c r="A177" s="81">
        <v>170</v>
      </c>
      <c r="B177" s="13" t="s">
        <v>196</v>
      </c>
      <c r="C177" s="14" t="s">
        <v>5069</v>
      </c>
      <c r="D177" s="19" t="s">
        <v>14</v>
      </c>
      <c r="E177" s="11" t="s">
        <v>5</v>
      </c>
      <c r="F177" s="12" t="s">
        <v>6</v>
      </c>
      <c r="G177" s="7">
        <v>2</v>
      </c>
      <c r="H177" s="12" t="s">
        <v>7</v>
      </c>
      <c r="I177" s="7">
        <v>4</v>
      </c>
      <c r="J177" s="83" t="s">
        <v>5267</v>
      </c>
    </row>
    <row r="178" spans="1:10">
      <c r="A178" s="81">
        <v>171</v>
      </c>
      <c r="B178" s="13" t="s">
        <v>196</v>
      </c>
      <c r="C178" s="14" t="s">
        <v>5070</v>
      </c>
      <c r="D178" s="18" t="s">
        <v>14</v>
      </c>
      <c r="E178" s="11" t="s">
        <v>5</v>
      </c>
      <c r="F178" s="12" t="s">
        <v>6</v>
      </c>
      <c r="G178" s="7">
        <v>2</v>
      </c>
      <c r="H178" s="12" t="s">
        <v>7</v>
      </c>
      <c r="I178" s="7">
        <v>4</v>
      </c>
      <c r="J178" s="83" t="s">
        <v>5267</v>
      </c>
    </row>
    <row r="179" spans="1:10">
      <c r="A179" s="81">
        <v>172</v>
      </c>
      <c r="B179" s="13" t="s">
        <v>196</v>
      </c>
      <c r="C179" s="14" t="s">
        <v>5071</v>
      </c>
      <c r="D179" s="19" t="s">
        <v>14</v>
      </c>
      <c r="E179" s="11" t="s">
        <v>5</v>
      </c>
      <c r="F179" s="12" t="s">
        <v>6</v>
      </c>
      <c r="G179" s="7">
        <v>2</v>
      </c>
      <c r="H179" s="12" t="s">
        <v>7</v>
      </c>
      <c r="I179" s="7">
        <v>4</v>
      </c>
      <c r="J179" s="83" t="s">
        <v>5267</v>
      </c>
    </row>
    <row r="180" spans="1:10">
      <c r="A180" s="81">
        <v>173</v>
      </c>
      <c r="B180" s="13" t="s">
        <v>196</v>
      </c>
      <c r="C180" s="14" t="s">
        <v>5072</v>
      </c>
      <c r="D180" s="18" t="s">
        <v>14</v>
      </c>
      <c r="E180" s="11" t="s">
        <v>5</v>
      </c>
      <c r="F180" s="12" t="s">
        <v>6</v>
      </c>
      <c r="G180" s="7">
        <v>2</v>
      </c>
      <c r="H180" s="12" t="s">
        <v>7</v>
      </c>
      <c r="I180" s="7">
        <v>4</v>
      </c>
      <c r="J180" s="83" t="s">
        <v>5267</v>
      </c>
    </row>
    <row r="181" spans="1:10">
      <c r="A181" s="81">
        <v>174</v>
      </c>
      <c r="B181" s="8" t="s">
        <v>196</v>
      </c>
      <c r="C181" s="9" t="s">
        <v>198</v>
      </c>
      <c r="D181" s="18" t="s">
        <v>14</v>
      </c>
      <c r="E181" s="11" t="s">
        <v>5</v>
      </c>
      <c r="F181" s="12" t="s">
        <v>6</v>
      </c>
      <c r="G181" s="12">
        <v>1</v>
      </c>
      <c r="H181" s="12" t="s">
        <v>7</v>
      </c>
      <c r="I181" s="7">
        <v>4</v>
      </c>
      <c r="J181" s="83" t="s">
        <v>5267</v>
      </c>
    </row>
    <row r="182" spans="1:10">
      <c r="A182" s="81">
        <v>175</v>
      </c>
      <c r="B182" s="15" t="s">
        <v>196</v>
      </c>
      <c r="C182" s="16" t="s">
        <v>199</v>
      </c>
      <c r="D182" s="19" t="s">
        <v>14</v>
      </c>
      <c r="E182" s="11" t="s">
        <v>5</v>
      </c>
      <c r="F182" s="12" t="s">
        <v>6</v>
      </c>
      <c r="G182" s="7">
        <v>2</v>
      </c>
      <c r="H182" s="12" t="s">
        <v>7</v>
      </c>
      <c r="I182" s="17">
        <v>4</v>
      </c>
      <c r="J182" s="83" t="s">
        <v>5267</v>
      </c>
    </row>
    <row r="183" spans="1:10">
      <c r="A183" s="81">
        <v>176</v>
      </c>
      <c r="B183" s="15" t="s">
        <v>196</v>
      </c>
      <c r="C183" s="16" t="s">
        <v>200</v>
      </c>
      <c r="D183" s="18" t="s">
        <v>14</v>
      </c>
      <c r="E183" s="11" t="s">
        <v>5</v>
      </c>
      <c r="F183" s="12" t="s">
        <v>6</v>
      </c>
      <c r="G183" s="7">
        <v>2</v>
      </c>
      <c r="H183" s="12" t="s">
        <v>7</v>
      </c>
      <c r="I183" s="17">
        <v>4</v>
      </c>
      <c r="J183" s="83" t="s">
        <v>5267</v>
      </c>
    </row>
    <row r="184" spans="1:10">
      <c r="A184" s="81">
        <v>177</v>
      </c>
      <c r="B184" s="13" t="s">
        <v>196</v>
      </c>
      <c r="C184" s="14" t="s">
        <v>201</v>
      </c>
      <c r="D184" s="18" t="s">
        <v>14</v>
      </c>
      <c r="E184" s="11" t="s">
        <v>5</v>
      </c>
      <c r="F184" s="12" t="s">
        <v>6</v>
      </c>
      <c r="G184" s="7">
        <v>2</v>
      </c>
      <c r="H184" s="12" t="s">
        <v>7</v>
      </c>
      <c r="I184" s="7">
        <v>4</v>
      </c>
      <c r="J184" s="83" t="s">
        <v>5267</v>
      </c>
    </row>
    <row r="185" spans="1:10">
      <c r="A185" s="81">
        <v>178</v>
      </c>
      <c r="B185" s="15" t="s">
        <v>202</v>
      </c>
      <c r="C185" s="16" t="s">
        <v>203</v>
      </c>
      <c r="D185" s="18" t="s">
        <v>14</v>
      </c>
      <c r="E185" s="11" t="s">
        <v>5</v>
      </c>
      <c r="F185" s="12" t="s">
        <v>6</v>
      </c>
      <c r="G185" s="7">
        <v>1</v>
      </c>
      <c r="H185" s="12" t="s">
        <v>7</v>
      </c>
      <c r="I185" s="17">
        <v>2</v>
      </c>
      <c r="J185" s="83">
        <v>7.19</v>
      </c>
    </row>
    <row r="186" spans="1:10">
      <c r="A186" s="81">
        <v>179</v>
      </c>
      <c r="B186" s="8" t="s">
        <v>202</v>
      </c>
      <c r="C186" s="9" t="s">
        <v>204</v>
      </c>
      <c r="D186" s="18" t="s">
        <v>14</v>
      </c>
      <c r="E186" s="11" t="s">
        <v>5</v>
      </c>
      <c r="F186" s="12" t="s">
        <v>6</v>
      </c>
      <c r="G186" s="12">
        <v>2</v>
      </c>
      <c r="H186" s="12" t="s">
        <v>7</v>
      </c>
      <c r="I186" s="7">
        <v>2</v>
      </c>
      <c r="J186" s="82">
        <v>7.19</v>
      </c>
    </row>
    <row r="187" spans="1:10">
      <c r="A187" s="81">
        <v>180</v>
      </c>
      <c r="B187" s="13" t="s">
        <v>202</v>
      </c>
      <c r="C187" s="14" t="s">
        <v>205</v>
      </c>
      <c r="D187" s="18" t="s">
        <v>14</v>
      </c>
      <c r="E187" s="11" t="s">
        <v>5</v>
      </c>
      <c r="F187" s="12" t="s">
        <v>6</v>
      </c>
      <c r="G187" s="7">
        <v>1</v>
      </c>
      <c r="H187" s="12" t="s">
        <v>7</v>
      </c>
      <c r="I187" s="7">
        <v>2</v>
      </c>
      <c r="J187" s="82">
        <v>7.19</v>
      </c>
    </row>
    <row r="188" spans="1:10">
      <c r="A188" s="81">
        <v>181</v>
      </c>
      <c r="B188" s="13" t="s">
        <v>206</v>
      </c>
      <c r="C188" s="14" t="s">
        <v>207</v>
      </c>
      <c r="D188" s="18" t="s">
        <v>14</v>
      </c>
      <c r="E188" s="11" t="s">
        <v>5</v>
      </c>
      <c r="F188" s="12" t="s">
        <v>6</v>
      </c>
      <c r="G188" s="7">
        <v>1</v>
      </c>
      <c r="H188" s="12" t="s">
        <v>7</v>
      </c>
      <c r="I188" s="7">
        <v>1</v>
      </c>
      <c r="J188" s="82">
        <v>7</v>
      </c>
    </row>
    <row r="189" spans="1:10">
      <c r="A189" s="81">
        <v>182</v>
      </c>
      <c r="B189" s="8" t="s">
        <v>206</v>
      </c>
      <c r="C189" s="9" t="s">
        <v>208</v>
      </c>
      <c r="D189" s="18" t="s">
        <v>14</v>
      </c>
      <c r="E189" s="11" t="s">
        <v>5</v>
      </c>
      <c r="F189" s="12" t="s">
        <v>6</v>
      </c>
      <c r="G189" s="12">
        <v>1</v>
      </c>
      <c r="H189" s="12" t="s">
        <v>7</v>
      </c>
      <c r="I189" s="7">
        <v>1</v>
      </c>
      <c r="J189" s="82">
        <v>7</v>
      </c>
    </row>
    <row r="190" spans="1:10">
      <c r="A190" s="81">
        <v>183</v>
      </c>
      <c r="B190" s="13" t="s">
        <v>206</v>
      </c>
      <c r="C190" s="14" t="s">
        <v>209</v>
      </c>
      <c r="D190" s="18" t="s">
        <v>14</v>
      </c>
      <c r="E190" s="11" t="s">
        <v>5</v>
      </c>
      <c r="F190" s="12" t="s">
        <v>6</v>
      </c>
      <c r="G190" s="7">
        <v>2</v>
      </c>
      <c r="H190" s="12" t="s">
        <v>7</v>
      </c>
      <c r="I190" s="7">
        <v>1</v>
      </c>
      <c r="J190" s="82">
        <v>7</v>
      </c>
    </row>
    <row r="191" spans="1:10">
      <c r="A191" s="81">
        <v>184</v>
      </c>
      <c r="B191" s="15" t="s">
        <v>206</v>
      </c>
      <c r="C191" s="16" t="s">
        <v>210</v>
      </c>
      <c r="D191" s="18" t="s">
        <v>14</v>
      </c>
      <c r="E191" s="11" t="s">
        <v>5</v>
      </c>
      <c r="F191" s="12" t="s">
        <v>6</v>
      </c>
      <c r="G191" s="7">
        <v>2</v>
      </c>
      <c r="H191" s="12" t="s">
        <v>7</v>
      </c>
      <c r="I191" s="17">
        <v>1</v>
      </c>
      <c r="J191" s="83">
        <v>7</v>
      </c>
    </row>
    <row r="192" spans="1:10">
      <c r="A192" s="81">
        <v>185</v>
      </c>
      <c r="B192" s="15" t="s">
        <v>211</v>
      </c>
      <c r="C192" s="16" t="s">
        <v>212</v>
      </c>
      <c r="D192" s="10" t="s">
        <v>4</v>
      </c>
      <c r="E192" s="11" t="s">
        <v>5</v>
      </c>
      <c r="F192" s="12" t="s">
        <v>78</v>
      </c>
      <c r="G192" s="7">
        <v>9</v>
      </c>
      <c r="H192" s="12" t="s">
        <v>7</v>
      </c>
      <c r="I192" s="17">
        <v>2</v>
      </c>
      <c r="J192" s="83">
        <v>7.19</v>
      </c>
    </row>
    <row r="193" spans="1:10">
      <c r="A193" s="81">
        <v>186</v>
      </c>
      <c r="B193" s="15" t="s">
        <v>211</v>
      </c>
      <c r="C193" s="16" t="s">
        <v>213</v>
      </c>
      <c r="D193" s="18" t="s">
        <v>14</v>
      </c>
      <c r="E193" s="11" t="s">
        <v>5</v>
      </c>
      <c r="F193" s="12" t="s">
        <v>6</v>
      </c>
      <c r="G193" s="7">
        <v>1</v>
      </c>
      <c r="H193" s="12" t="s">
        <v>7</v>
      </c>
      <c r="I193" s="17">
        <v>2</v>
      </c>
      <c r="J193" s="83">
        <v>7.19</v>
      </c>
    </row>
    <row r="194" spans="1:10">
      <c r="A194" s="81">
        <v>187</v>
      </c>
      <c r="B194" s="8" t="s">
        <v>211</v>
      </c>
      <c r="C194" s="9" t="s">
        <v>214</v>
      </c>
      <c r="D194" s="18" t="s">
        <v>14</v>
      </c>
      <c r="E194" s="11" t="s">
        <v>5</v>
      </c>
      <c r="F194" s="12" t="s">
        <v>6</v>
      </c>
      <c r="G194" s="12">
        <v>1</v>
      </c>
      <c r="H194" s="12" t="s">
        <v>7</v>
      </c>
      <c r="I194" s="7">
        <v>2</v>
      </c>
      <c r="J194" s="82">
        <v>7.19</v>
      </c>
    </row>
    <row r="195" spans="1:10">
      <c r="A195" s="81">
        <v>188</v>
      </c>
      <c r="B195" s="15" t="s">
        <v>211</v>
      </c>
      <c r="C195" s="16" t="s">
        <v>215</v>
      </c>
      <c r="D195" s="18" t="s">
        <v>14</v>
      </c>
      <c r="E195" s="11" t="s">
        <v>5</v>
      </c>
      <c r="F195" s="12" t="s">
        <v>6</v>
      </c>
      <c r="G195" s="7">
        <v>2</v>
      </c>
      <c r="H195" s="12" t="s">
        <v>7</v>
      </c>
      <c r="I195" s="17">
        <v>2</v>
      </c>
      <c r="J195" s="83">
        <v>7.19</v>
      </c>
    </row>
    <row r="196" spans="1:10">
      <c r="A196" s="81">
        <v>189</v>
      </c>
      <c r="B196" s="8" t="s">
        <v>221</v>
      </c>
      <c r="C196" s="9" t="s">
        <v>222</v>
      </c>
      <c r="D196" s="10" t="s">
        <v>4</v>
      </c>
      <c r="E196" s="11" t="s">
        <v>5</v>
      </c>
      <c r="F196" s="12" t="s">
        <v>6</v>
      </c>
      <c r="G196" s="21">
        <v>7</v>
      </c>
      <c r="H196" s="12" t="s">
        <v>7</v>
      </c>
      <c r="I196" s="7">
        <v>3</v>
      </c>
      <c r="J196" s="82" t="s">
        <v>10</v>
      </c>
    </row>
    <row r="197" spans="1:10">
      <c r="A197" s="81">
        <v>190</v>
      </c>
      <c r="B197" s="13" t="s">
        <v>221</v>
      </c>
      <c r="C197" s="14" t="s">
        <v>223</v>
      </c>
      <c r="D197" s="19" t="s">
        <v>14</v>
      </c>
      <c r="E197" s="11" t="s">
        <v>5</v>
      </c>
      <c r="F197" s="12" t="s">
        <v>6</v>
      </c>
      <c r="G197" s="7">
        <v>1</v>
      </c>
      <c r="H197" s="12" t="s">
        <v>7</v>
      </c>
      <c r="I197" s="7">
        <v>3</v>
      </c>
      <c r="J197" s="82" t="s">
        <v>10</v>
      </c>
    </row>
    <row r="198" spans="1:10">
      <c r="A198" s="81">
        <v>191</v>
      </c>
      <c r="B198" s="13" t="s">
        <v>224</v>
      </c>
      <c r="C198" s="14" t="s">
        <v>225</v>
      </c>
      <c r="D198" s="18" t="s">
        <v>14</v>
      </c>
      <c r="E198" s="11" t="s">
        <v>5</v>
      </c>
      <c r="F198" s="12" t="s">
        <v>6</v>
      </c>
      <c r="G198" s="7">
        <v>1</v>
      </c>
      <c r="H198" s="12" t="s">
        <v>7</v>
      </c>
      <c r="I198" s="7">
        <v>4</v>
      </c>
      <c r="J198" s="83" t="s">
        <v>5267</v>
      </c>
    </row>
    <row r="199" spans="1:10">
      <c r="A199" s="81">
        <v>192</v>
      </c>
      <c r="B199" s="13" t="s">
        <v>224</v>
      </c>
      <c r="C199" s="14" t="s">
        <v>226</v>
      </c>
      <c r="D199" s="18" t="s">
        <v>14</v>
      </c>
      <c r="E199" s="11" t="s">
        <v>5</v>
      </c>
      <c r="F199" s="12" t="s">
        <v>6</v>
      </c>
      <c r="G199" s="7">
        <v>2</v>
      </c>
      <c r="H199" s="12" t="s">
        <v>7</v>
      </c>
      <c r="I199" s="7">
        <v>4</v>
      </c>
      <c r="J199" s="83" t="s">
        <v>5267</v>
      </c>
    </row>
    <row r="200" spans="1:10">
      <c r="A200" s="81">
        <v>193</v>
      </c>
      <c r="B200" s="13" t="s">
        <v>224</v>
      </c>
      <c r="C200" s="14" t="s">
        <v>227</v>
      </c>
      <c r="D200" s="18" t="s">
        <v>14</v>
      </c>
      <c r="E200" s="11" t="s">
        <v>5</v>
      </c>
      <c r="F200" s="12" t="s">
        <v>6</v>
      </c>
      <c r="G200" s="7">
        <v>2</v>
      </c>
      <c r="H200" s="12" t="s">
        <v>7</v>
      </c>
      <c r="I200" s="7">
        <v>4</v>
      </c>
      <c r="J200" s="83" t="s">
        <v>5267</v>
      </c>
    </row>
    <row r="201" spans="1:10">
      <c r="A201" s="81">
        <v>194</v>
      </c>
      <c r="B201" s="13" t="s">
        <v>224</v>
      </c>
      <c r="C201" s="14" t="s">
        <v>228</v>
      </c>
      <c r="D201" s="18" t="s">
        <v>14</v>
      </c>
      <c r="E201" s="11" t="s">
        <v>5</v>
      </c>
      <c r="F201" s="12" t="s">
        <v>6</v>
      </c>
      <c r="G201" s="7">
        <v>2</v>
      </c>
      <c r="H201" s="12" t="s">
        <v>7</v>
      </c>
      <c r="I201" s="7">
        <v>4</v>
      </c>
      <c r="J201" s="83" t="s">
        <v>5267</v>
      </c>
    </row>
    <row r="202" spans="1:10">
      <c r="A202" s="81">
        <v>195</v>
      </c>
      <c r="B202" s="8" t="s">
        <v>224</v>
      </c>
      <c r="C202" s="9" t="s">
        <v>229</v>
      </c>
      <c r="D202" s="18" t="s">
        <v>14</v>
      </c>
      <c r="E202" s="11" t="s">
        <v>5</v>
      </c>
      <c r="F202" s="12" t="s">
        <v>6</v>
      </c>
      <c r="G202" s="12">
        <v>2</v>
      </c>
      <c r="H202" s="12" t="s">
        <v>7</v>
      </c>
      <c r="I202" s="7">
        <v>4</v>
      </c>
      <c r="J202" s="83" t="s">
        <v>5267</v>
      </c>
    </row>
    <row r="203" spans="1:10">
      <c r="A203" s="81">
        <v>196</v>
      </c>
      <c r="B203" s="8" t="s">
        <v>224</v>
      </c>
      <c r="C203" s="9" t="s">
        <v>230</v>
      </c>
      <c r="D203" s="18" t="s">
        <v>14</v>
      </c>
      <c r="E203" s="11" t="s">
        <v>5</v>
      </c>
      <c r="F203" s="12" t="s">
        <v>6</v>
      </c>
      <c r="G203" s="12">
        <v>2</v>
      </c>
      <c r="H203" s="12" t="s">
        <v>7</v>
      </c>
      <c r="I203" s="7">
        <v>4</v>
      </c>
      <c r="J203" s="83" t="s">
        <v>5267</v>
      </c>
    </row>
    <row r="204" spans="1:10">
      <c r="A204" s="81">
        <v>197</v>
      </c>
      <c r="B204" s="8" t="s">
        <v>224</v>
      </c>
      <c r="C204" s="9" t="s">
        <v>231</v>
      </c>
      <c r="D204" s="18" t="s">
        <v>14</v>
      </c>
      <c r="E204" s="11" t="s">
        <v>5</v>
      </c>
      <c r="F204" s="12" t="s">
        <v>6</v>
      </c>
      <c r="G204" s="12">
        <v>1</v>
      </c>
      <c r="H204" s="12" t="s">
        <v>7</v>
      </c>
      <c r="I204" s="7">
        <v>4</v>
      </c>
      <c r="J204" s="83" t="s">
        <v>5267</v>
      </c>
    </row>
    <row r="205" spans="1:10">
      <c r="A205" s="81">
        <v>198</v>
      </c>
      <c r="B205" s="13" t="s">
        <v>5212</v>
      </c>
      <c r="C205" s="14" t="s">
        <v>5213</v>
      </c>
      <c r="D205" s="18" t="s">
        <v>4</v>
      </c>
      <c r="E205" s="11" t="s">
        <v>5</v>
      </c>
      <c r="F205" s="12" t="s">
        <v>6</v>
      </c>
      <c r="G205" s="7">
        <v>2</v>
      </c>
      <c r="H205" s="12" t="s">
        <v>7</v>
      </c>
      <c r="I205" s="7">
        <v>2</v>
      </c>
      <c r="J205" s="82">
        <v>7.17</v>
      </c>
    </row>
    <row r="206" spans="1:10" ht="25.5">
      <c r="A206" s="81">
        <v>199</v>
      </c>
      <c r="B206" s="8" t="s">
        <v>232</v>
      </c>
      <c r="C206" s="9" t="s">
        <v>233</v>
      </c>
      <c r="D206" s="10" t="s">
        <v>4</v>
      </c>
      <c r="E206" s="11" t="s">
        <v>5</v>
      </c>
      <c r="F206" s="12" t="s">
        <v>6</v>
      </c>
      <c r="G206" s="12">
        <v>4</v>
      </c>
      <c r="H206" s="12" t="s">
        <v>7</v>
      </c>
      <c r="I206" s="7">
        <v>4</v>
      </c>
      <c r="J206" s="82" t="s">
        <v>29</v>
      </c>
    </row>
    <row r="207" spans="1:10">
      <c r="A207" s="81">
        <v>200</v>
      </c>
      <c r="B207" s="8" t="s">
        <v>234</v>
      </c>
      <c r="C207" s="9" t="s">
        <v>235</v>
      </c>
      <c r="D207" s="10" t="s">
        <v>4</v>
      </c>
      <c r="E207" s="11" t="s">
        <v>5</v>
      </c>
      <c r="F207" s="12" t="s">
        <v>78</v>
      </c>
      <c r="G207" s="12">
        <v>9</v>
      </c>
      <c r="H207" s="12" t="s">
        <v>7</v>
      </c>
      <c r="I207" s="7">
        <v>2</v>
      </c>
      <c r="J207" s="82">
        <v>7.17</v>
      </c>
    </row>
    <row r="208" spans="1:10">
      <c r="A208" s="81">
        <v>201</v>
      </c>
      <c r="B208" s="15" t="s">
        <v>236</v>
      </c>
      <c r="C208" s="16" t="s">
        <v>237</v>
      </c>
      <c r="D208" s="18" t="s">
        <v>14</v>
      </c>
      <c r="E208" s="11" t="s">
        <v>5</v>
      </c>
      <c r="F208" s="12" t="s">
        <v>6</v>
      </c>
      <c r="G208" s="7">
        <v>1</v>
      </c>
      <c r="H208" s="12" t="s">
        <v>7</v>
      </c>
      <c r="I208" s="17">
        <v>1</v>
      </c>
      <c r="J208" s="83">
        <v>7</v>
      </c>
    </row>
    <row r="209" spans="1:10">
      <c r="A209" s="81">
        <v>202</v>
      </c>
      <c r="B209" s="15" t="s">
        <v>236</v>
      </c>
      <c r="C209" s="16" t="s">
        <v>238</v>
      </c>
      <c r="D209" s="18" t="s">
        <v>14</v>
      </c>
      <c r="E209" s="11" t="s">
        <v>5</v>
      </c>
      <c r="F209" s="12" t="s">
        <v>6</v>
      </c>
      <c r="G209" s="7">
        <v>1</v>
      </c>
      <c r="H209" s="12" t="s">
        <v>7</v>
      </c>
      <c r="I209" s="17">
        <v>1</v>
      </c>
      <c r="J209" s="83">
        <v>7</v>
      </c>
    </row>
    <row r="210" spans="1:10">
      <c r="A210" s="81">
        <v>203</v>
      </c>
      <c r="B210" s="13" t="s">
        <v>236</v>
      </c>
      <c r="C210" s="14" t="s">
        <v>239</v>
      </c>
      <c r="D210" s="19" t="s">
        <v>14</v>
      </c>
      <c r="E210" s="11" t="s">
        <v>5</v>
      </c>
      <c r="F210" s="12" t="s">
        <v>6</v>
      </c>
      <c r="G210" s="7">
        <v>1</v>
      </c>
      <c r="H210" s="12" t="s">
        <v>7</v>
      </c>
      <c r="I210" s="7">
        <v>1</v>
      </c>
      <c r="J210" s="82">
        <v>7</v>
      </c>
    </row>
    <row r="211" spans="1:10">
      <c r="A211" s="81">
        <v>204</v>
      </c>
      <c r="B211" s="15" t="s">
        <v>240</v>
      </c>
      <c r="C211" s="16" t="s">
        <v>241</v>
      </c>
      <c r="D211" s="10" t="s">
        <v>4</v>
      </c>
      <c r="E211" s="11" t="s">
        <v>5</v>
      </c>
      <c r="F211" s="12" t="s">
        <v>6</v>
      </c>
      <c r="G211" s="7">
        <v>6</v>
      </c>
      <c r="H211" s="12" t="s">
        <v>7</v>
      </c>
      <c r="I211" s="17">
        <v>2</v>
      </c>
      <c r="J211" s="83">
        <v>7.17</v>
      </c>
    </row>
    <row r="212" spans="1:10">
      <c r="A212" s="81">
        <v>205</v>
      </c>
      <c r="B212" s="8" t="s">
        <v>242</v>
      </c>
      <c r="C212" s="9" t="s">
        <v>243</v>
      </c>
      <c r="D212" s="10" t="s">
        <v>4</v>
      </c>
      <c r="E212" s="11" t="s">
        <v>5</v>
      </c>
      <c r="F212" s="12" t="s">
        <v>6</v>
      </c>
      <c r="G212" s="12">
        <v>19</v>
      </c>
      <c r="H212" s="12" t="s">
        <v>7</v>
      </c>
      <c r="I212" s="7">
        <v>2</v>
      </c>
      <c r="J212" s="82">
        <v>7.17</v>
      </c>
    </row>
    <row r="213" spans="1:10">
      <c r="A213" s="81">
        <v>206</v>
      </c>
      <c r="B213" s="13" t="s">
        <v>242</v>
      </c>
      <c r="C213" s="14" t="s">
        <v>244</v>
      </c>
      <c r="D213" s="18" t="s">
        <v>14</v>
      </c>
      <c r="E213" s="11" t="s">
        <v>5</v>
      </c>
      <c r="F213" s="12" t="s">
        <v>6</v>
      </c>
      <c r="G213" s="7">
        <v>1</v>
      </c>
      <c r="H213" s="12" t="s">
        <v>7</v>
      </c>
      <c r="I213" s="7">
        <v>2</v>
      </c>
      <c r="J213" s="82">
        <v>7.17</v>
      </c>
    </row>
    <row r="214" spans="1:10">
      <c r="A214" s="81">
        <v>207</v>
      </c>
      <c r="B214" s="13" t="s">
        <v>242</v>
      </c>
      <c r="C214" s="14" t="s">
        <v>245</v>
      </c>
      <c r="D214" s="19" t="s">
        <v>14</v>
      </c>
      <c r="E214" s="11" t="s">
        <v>5</v>
      </c>
      <c r="F214" s="12" t="s">
        <v>6</v>
      </c>
      <c r="G214" s="7">
        <v>1</v>
      </c>
      <c r="H214" s="12" t="s">
        <v>7</v>
      </c>
      <c r="I214" s="7">
        <v>2</v>
      </c>
      <c r="J214" s="82">
        <v>7.17</v>
      </c>
    </row>
    <row r="215" spans="1:10">
      <c r="A215" s="81">
        <v>208</v>
      </c>
      <c r="B215" s="15" t="s">
        <v>242</v>
      </c>
      <c r="C215" s="16" t="s">
        <v>246</v>
      </c>
      <c r="D215" s="18" t="s">
        <v>14</v>
      </c>
      <c r="E215" s="11" t="s">
        <v>5</v>
      </c>
      <c r="F215" s="12" t="s">
        <v>6</v>
      </c>
      <c r="G215" s="7">
        <v>1</v>
      </c>
      <c r="H215" s="12" t="s">
        <v>7</v>
      </c>
      <c r="I215" s="17">
        <v>1</v>
      </c>
      <c r="J215" s="83">
        <v>7</v>
      </c>
    </row>
    <row r="216" spans="1:10">
      <c r="A216" s="81">
        <v>209</v>
      </c>
      <c r="B216" s="13" t="s">
        <v>242</v>
      </c>
      <c r="C216" s="14" t="s">
        <v>247</v>
      </c>
      <c r="D216" s="19" t="s">
        <v>14</v>
      </c>
      <c r="E216" s="11" t="s">
        <v>5</v>
      </c>
      <c r="F216" s="12" t="s">
        <v>6</v>
      </c>
      <c r="G216" s="7">
        <v>1</v>
      </c>
      <c r="H216" s="12" t="s">
        <v>7</v>
      </c>
      <c r="I216" s="7">
        <v>1</v>
      </c>
      <c r="J216" s="82">
        <v>7</v>
      </c>
    </row>
    <row r="217" spans="1:10">
      <c r="A217" s="81">
        <v>210</v>
      </c>
      <c r="B217" s="15" t="s">
        <v>242</v>
      </c>
      <c r="C217" s="16" t="s">
        <v>248</v>
      </c>
      <c r="D217" s="18" t="s">
        <v>14</v>
      </c>
      <c r="E217" s="11" t="s">
        <v>5</v>
      </c>
      <c r="F217" s="12" t="s">
        <v>6</v>
      </c>
      <c r="G217" s="7">
        <v>1</v>
      </c>
      <c r="H217" s="12" t="s">
        <v>7</v>
      </c>
      <c r="I217" s="17">
        <v>3</v>
      </c>
      <c r="J217" s="83" t="s">
        <v>10</v>
      </c>
    </row>
    <row r="218" spans="1:10">
      <c r="A218" s="81">
        <v>211</v>
      </c>
      <c r="B218" s="13" t="s">
        <v>249</v>
      </c>
      <c r="C218" s="14" t="s">
        <v>250</v>
      </c>
      <c r="D218" s="10" t="s">
        <v>4</v>
      </c>
      <c r="E218" s="11" t="s">
        <v>127</v>
      </c>
      <c r="F218" s="12" t="s">
        <v>128</v>
      </c>
      <c r="G218" s="7">
        <v>80</v>
      </c>
      <c r="H218" s="12" t="s">
        <v>7</v>
      </c>
      <c r="I218" s="7">
        <v>4</v>
      </c>
      <c r="J218" s="83" t="s">
        <v>5267</v>
      </c>
    </row>
    <row r="219" spans="1:10">
      <c r="A219" s="81">
        <v>212</v>
      </c>
      <c r="B219" s="13" t="s">
        <v>251</v>
      </c>
      <c r="C219" s="14" t="s">
        <v>252</v>
      </c>
      <c r="D219" s="10" t="s">
        <v>4</v>
      </c>
      <c r="E219" s="11" t="s">
        <v>5</v>
      </c>
      <c r="F219" s="12" t="s">
        <v>6</v>
      </c>
      <c r="G219" s="7">
        <v>3</v>
      </c>
      <c r="H219" s="12" t="s">
        <v>7</v>
      </c>
      <c r="I219" s="7">
        <v>3</v>
      </c>
      <c r="J219" s="82" t="s">
        <v>253</v>
      </c>
    </row>
    <row r="220" spans="1:10" ht="25.5">
      <c r="A220" s="81">
        <v>213</v>
      </c>
      <c r="B220" s="8" t="s">
        <v>254</v>
      </c>
      <c r="C220" s="9" t="s">
        <v>255</v>
      </c>
      <c r="D220" s="10" t="s">
        <v>4</v>
      </c>
      <c r="E220" s="11" t="s">
        <v>5</v>
      </c>
      <c r="F220" s="12" t="s">
        <v>6</v>
      </c>
      <c r="G220" s="12">
        <v>13</v>
      </c>
      <c r="H220" s="12" t="s">
        <v>7</v>
      </c>
      <c r="I220" s="7">
        <v>2</v>
      </c>
      <c r="J220" s="82">
        <v>7.19</v>
      </c>
    </row>
    <row r="221" spans="1:10" ht="25.5">
      <c r="A221" s="81">
        <v>214</v>
      </c>
      <c r="B221" s="8" t="s">
        <v>254</v>
      </c>
      <c r="C221" s="9" t="s">
        <v>256</v>
      </c>
      <c r="D221" s="10" t="s">
        <v>4</v>
      </c>
      <c r="E221" s="11" t="s">
        <v>5</v>
      </c>
      <c r="F221" s="12" t="s">
        <v>78</v>
      </c>
      <c r="G221" s="12">
        <v>2</v>
      </c>
      <c r="H221" s="12" t="s">
        <v>7</v>
      </c>
      <c r="I221" s="7">
        <v>2</v>
      </c>
      <c r="J221" s="82">
        <v>7.19</v>
      </c>
    </row>
    <row r="222" spans="1:10">
      <c r="A222" s="81">
        <v>215</v>
      </c>
      <c r="B222" s="13" t="s">
        <v>254</v>
      </c>
      <c r="C222" s="14" t="s">
        <v>257</v>
      </c>
      <c r="D222" s="18" t="s">
        <v>14</v>
      </c>
      <c r="E222" s="11" t="s">
        <v>5</v>
      </c>
      <c r="F222" s="12" t="s">
        <v>6</v>
      </c>
      <c r="G222" s="7">
        <v>2</v>
      </c>
      <c r="H222" s="12" t="s">
        <v>7</v>
      </c>
      <c r="I222" s="7">
        <v>2</v>
      </c>
      <c r="J222" s="82">
        <v>7.19</v>
      </c>
    </row>
    <row r="223" spans="1:10">
      <c r="A223" s="81">
        <v>216</v>
      </c>
      <c r="B223" s="8" t="s">
        <v>254</v>
      </c>
      <c r="C223" s="9" t="s">
        <v>258</v>
      </c>
      <c r="D223" s="18" t="s">
        <v>14</v>
      </c>
      <c r="E223" s="11" t="s">
        <v>5</v>
      </c>
      <c r="F223" s="12" t="s">
        <v>6</v>
      </c>
      <c r="G223" s="12">
        <v>2</v>
      </c>
      <c r="H223" s="12" t="s">
        <v>7</v>
      </c>
      <c r="I223" s="7">
        <v>2</v>
      </c>
      <c r="J223" s="82">
        <v>7.19</v>
      </c>
    </row>
    <row r="224" spans="1:10" ht="15" customHeight="1">
      <c r="A224" s="81">
        <v>217</v>
      </c>
      <c r="B224" s="8" t="s">
        <v>254</v>
      </c>
      <c r="C224" s="9" t="s">
        <v>259</v>
      </c>
      <c r="D224" s="10" t="s">
        <v>14</v>
      </c>
      <c r="E224" s="11" t="s">
        <v>5</v>
      </c>
      <c r="F224" s="12" t="s">
        <v>6</v>
      </c>
      <c r="G224" s="12">
        <v>1</v>
      </c>
      <c r="H224" s="12" t="s">
        <v>7</v>
      </c>
      <c r="I224" s="7">
        <v>2</v>
      </c>
      <c r="J224" s="82">
        <v>7.19</v>
      </c>
    </row>
    <row r="225" spans="1:10">
      <c r="A225" s="81">
        <v>218</v>
      </c>
      <c r="B225" s="13" t="s">
        <v>254</v>
      </c>
      <c r="C225" s="14" t="s">
        <v>260</v>
      </c>
      <c r="D225" s="18" t="s">
        <v>14</v>
      </c>
      <c r="E225" s="11" t="s">
        <v>5</v>
      </c>
      <c r="F225" s="12" t="s">
        <v>6</v>
      </c>
      <c r="G225" s="7">
        <v>1</v>
      </c>
      <c r="H225" s="12" t="s">
        <v>7</v>
      </c>
      <c r="I225" s="7">
        <v>2</v>
      </c>
      <c r="J225" s="82">
        <v>7.19</v>
      </c>
    </row>
    <row r="226" spans="1:10">
      <c r="A226" s="81">
        <v>219</v>
      </c>
      <c r="B226" s="8" t="s">
        <v>254</v>
      </c>
      <c r="C226" s="9" t="s">
        <v>261</v>
      </c>
      <c r="D226" s="10" t="s">
        <v>14</v>
      </c>
      <c r="E226" s="11" t="s">
        <v>5</v>
      </c>
      <c r="F226" s="12" t="s">
        <v>6</v>
      </c>
      <c r="G226" s="12">
        <v>2</v>
      </c>
      <c r="H226" s="12" t="s">
        <v>7</v>
      </c>
      <c r="I226" s="7">
        <v>2</v>
      </c>
      <c r="J226" s="82">
        <v>7.19</v>
      </c>
    </row>
    <row r="227" spans="1:10">
      <c r="A227" s="81">
        <v>220</v>
      </c>
      <c r="B227" s="8" t="s">
        <v>254</v>
      </c>
      <c r="C227" s="9" t="s">
        <v>262</v>
      </c>
      <c r="D227" s="10" t="s">
        <v>14</v>
      </c>
      <c r="E227" s="11" t="s">
        <v>5</v>
      </c>
      <c r="F227" s="12" t="s">
        <v>6</v>
      </c>
      <c r="G227" s="12">
        <v>1</v>
      </c>
      <c r="H227" s="12" t="s">
        <v>7</v>
      </c>
      <c r="I227" s="7">
        <v>2</v>
      </c>
      <c r="J227" s="82">
        <v>7.19</v>
      </c>
    </row>
    <row r="228" spans="1:10">
      <c r="A228" s="81">
        <v>221</v>
      </c>
      <c r="B228" s="8" t="s">
        <v>263</v>
      </c>
      <c r="C228" s="9" t="s">
        <v>264</v>
      </c>
      <c r="D228" s="10" t="s">
        <v>4</v>
      </c>
      <c r="E228" s="11" t="s">
        <v>5</v>
      </c>
      <c r="F228" s="12" t="s">
        <v>6</v>
      </c>
      <c r="G228" s="12">
        <v>23</v>
      </c>
      <c r="H228" s="12" t="s">
        <v>7</v>
      </c>
      <c r="I228" s="7">
        <v>3</v>
      </c>
      <c r="J228" s="82" t="s">
        <v>10</v>
      </c>
    </row>
    <row r="229" spans="1:10">
      <c r="A229" s="81">
        <v>222</v>
      </c>
      <c r="B229" s="13" t="s">
        <v>263</v>
      </c>
      <c r="C229" s="14" t="s">
        <v>265</v>
      </c>
      <c r="D229" s="18" t="s">
        <v>14</v>
      </c>
      <c r="E229" s="11" t="s">
        <v>5</v>
      </c>
      <c r="F229" s="12" t="s">
        <v>6</v>
      </c>
      <c r="G229" s="7">
        <v>1</v>
      </c>
      <c r="H229" s="12" t="s">
        <v>7</v>
      </c>
      <c r="I229" s="7">
        <v>3</v>
      </c>
      <c r="J229" s="82" t="s">
        <v>10</v>
      </c>
    </row>
    <row r="230" spans="1:10">
      <c r="A230" s="81">
        <v>223</v>
      </c>
      <c r="B230" s="13" t="s">
        <v>263</v>
      </c>
      <c r="C230" s="14" t="s">
        <v>266</v>
      </c>
      <c r="D230" s="19" t="s">
        <v>14</v>
      </c>
      <c r="E230" s="11" t="s">
        <v>5</v>
      </c>
      <c r="F230" s="12" t="s">
        <v>6</v>
      </c>
      <c r="G230" s="7">
        <v>2</v>
      </c>
      <c r="H230" s="12" t="s">
        <v>7</v>
      </c>
      <c r="I230" s="7">
        <v>4</v>
      </c>
      <c r="J230" s="83" t="s">
        <v>5267</v>
      </c>
    </row>
    <row r="231" spans="1:10">
      <c r="A231" s="81">
        <v>224</v>
      </c>
      <c r="B231" s="13" t="s">
        <v>263</v>
      </c>
      <c r="C231" s="14" t="s">
        <v>267</v>
      </c>
      <c r="D231" s="19" t="s">
        <v>14</v>
      </c>
      <c r="E231" s="11" t="s">
        <v>5</v>
      </c>
      <c r="F231" s="12" t="s">
        <v>6</v>
      </c>
      <c r="G231" s="7">
        <v>2</v>
      </c>
      <c r="H231" s="12" t="s">
        <v>7</v>
      </c>
      <c r="I231" s="7">
        <v>4</v>
      </c>
      <c r="J231" s="83" t="s">
        <v>5267</v>
      </c>
    </row>
    <row r="232" spans="1:10">
      <c r="A232" s="81">
        <v>225</v>
      </c>
      <c r="B232" s="8" t="s">
        <v>263</v>
      </c>
      <c r="C232" s="9" t="s">
        <v>268</v>
      </c>
      <c r="D232" s="10" t="s">
        <v>14</v>
      </c>
      <c r="E232" s="11" t="s">
        <v>5</v>
      </c>
      <c r="F232" s="12" t="s">
        <v>6</v>
      </c>
      <c r="G232" s="12">
        <v>2</v>
      </c>
      <c r="H232" s="12" t="s">
        <v>7</v>
      </c>
      <c r="I232" s="7">
        <v>2</v>
      </c>
      <c r="J232" s="82">
        <v>7.17</v>
      </c>
    </row>
    <row r="233" spans="1:10">
      <c r="A233" s="81">
        <v>226</v>
      </c>
      <c r="B233" s="13" t="s">
        <v>263</v>
      </c>
      <c r="C233" s="14" t="s">
        <v>269</v>
      </c>
      <c r="D233" s="19" t="s">
        <v>14</v>
      </c>
      <c r="E233" s="11" t="s">
        <v>5</v>
      </c>
      <c r="F233" s="12" t="s">
        <v>6</v>
      </c>
      <c r="G233" s="7">
        <v>1</v>
      </c>
      <c r="H233" s="12" t="s">
        <v>7</v>
      </c>
      <c r="I233" s="7">
        <v>2</v>
      </c>
      <c r="J233" s="82">
        <v>7.17</v>
      </c>
    </row>
    <row r="234" spans="1:10">
      <c r="A234" s="81">
        <v>227</v>
      </c>
      <c r="B234" s="13" t="s">
        <v>263</v>
      </c>
      <c r="C234" s="14" t="s">
        <v>270</v>
      </c>
      <c r="D234" s="18" t="s">
        <v>14</v>
      </c>
      <c r="E234" s="11" t="s">
        <v>5</v>
      </c>
      <c r="F234" s="12" t="s">
        <v>6</v>
      </c>
      <c r="G234" s="7">
        <v>1</v>
      </c>
      <c r="H234" s="12" t="s">
        <v>7</v>
      </c>
      <c r="I234" s="7">
        <v>2</v>
      </c>
      <c r="J234" s="82">
        <v>7.17</v>
      </c>
    </row>
    <row r="235" spans="1:10">
      <c r="A235" s="81">
        <v>228</v>
      </c>
      <c r="B235" s="13" t="s">
        <v>5214</v>
      </c>
      <c r="C235" s="14" t="s">
        <v>216</v>
      </c>
      <c r="D235" s="10" t="s">
        <v>4</v>
      </c>
      <c r="E235" s="11" t="s">
        <v>5</v>
      </c>
      <c r="F235" s="7" t="s">
        <v>6</v>
      </c>
      <c r="G235" s="7">
        <v>17</v>
      </c>
      <c r="H235" s="12" t="s">
        <v>7</v>
      </c>
      <c r="I235" s="7">
        <v>2</v>
      </c>
      <c r="J235" s="82">
        <v>7.17</v>
      </c>
    </row>
    <row r="236" spans="1:10">
      <c r="A236" s="81">
        <v>229</v>
      </c>
      <c r="B236" s="13" t="s">
        <v>5214</v>
      </c>
      <c r="C236" s="9" t="s">
        <v>217</v>
      </c>
      <c r="D236" s="18" t="s">
        <v>14</v>
      </c>
      <c r="E236" s="11" t="s">
        <v>5</v>
      </c>
      <c r="F236" s="12" t="s">
        <v>6</v>
      </c>
      <c r="G236" s="12">
        <v>1</v>
      </c>
      <c r="H236" s="12" t="s">
        <v>7</v>
      </c>
      <c r="I236" s="7">
        <v>2</v>
      </c>
      <c r="J236" s="82">
        <v>7.17</v>
      </c>
    </row>
    <row r="237" spans="1:10">
      <c r="A237" s="81">
        <v>230</v>
      </c>
      <c r="B237" s="13" t="s">
        <v>5214</v>
      </c>
      <c r="C237" s="16" t="s">
        <v>218</v>
      </c>
      <c r="D237" s="18" t="s">
        <v>14</v>
      </c>
      <c r="E237" s="11" t="s">
        <v>5</v>
      </c>
      <c r="F237" s="12" t="s">
        <v>6</v>
      </c>
      <c r="G237" s="7">
        <v>2</v>
      </c>
      <c r="H237" s="12" t="s">
        <v>7</v>
      </c>
      <c r="I237" s="17">
        <v>2</v>
      </c>
      <c r="J237" s="83">
        <v>7.17</v>
      </c>
    </row>
    <row r="238" spans="1:10">
      <c r="A238" s="81">
        <v>231</v>
      </c>
      <c r="B238" s="13" t="s">
        <v>5214</v>
      </c>
      <c r="C238" s="14" t="s">
        <v>219</v>
      </c>
      <c r="D238" s="18" t="s">
        <v>14</v>
      </c>
      <c r="E238" s="11" t="s">
        <v>5</v>
      </c>
      <c r="F238" s="12" t="s">
        <v>6</v>
      </c>
      <c r="G238" s="7">
        <v>1</v>
      </c>
      <c r="H238" s="12" t="s">
        <v>7</v>
      </c>
      <c r="I238" s="7">
        <v>2</v>
      </c>
      <c r="J238" s="82">
        <v>7.17</v>
      </c>
    </row>
    <row r="239" spans="1:10">
      <c r="A239" s="81">
        <v>232</v>
      </c>
      <c r="B239" s="13" t="s">
        <v>5214</v>
      </c>
      <c r="C239" s="14" t="s">
        <v>220</v>
      </c>
      <c r="D239" s="18" t="s">
        <v>14</v>
      </c>
      <c r="E239" s="11" t="s">
        <v>5</v>
      </c>
      <c r="F239" s="12" t="s">
        <v>6</v>
      </c>
      <c r="G239" s="7">
        <v>1</v>
      </c>
      <c r="H239" s="12" t="s">
        <v>7</v>
      </c>
      <c r="I239" s="7">
        <v>1</v>
      </c>
      <c r="J239" s="82">
        <v>7</v>
      </c>
    </row>
    <row r="240" spans="1:10">
      <c r="A240" s="81">
        <v>233</v>
      </c>
      <c r="B240" s="8" t="s">
        <v>271</v>
      </c>
      <c r="C240" s="9" t="s">
        <v>272</v>
      </c>
      <c r="D240" s="18" t="s">
        <v>14</v>
      </c>
      <c r="E240" s="11" t="s">
        <v>5</v>
      </c>
      <c r="F240" s="12" t="s">
        <v>6</v>
      </c>
      <c r="G240" s="12">
        <v>2</v>
      </c>
      <c r="H240" s="12" t="s">
        <v>7</v>
      </c>
      <c r="I240" s="7">
        <v>2</v>
      </c>
      <c r="J240" s="82">
        <v>7.17</v>
      </c>
    </row>
    <row r="241" spans="1:10">
      <c r="A241" s="81">
        <v>234</v>
      </c>
      <c r="B241" s="8" t="s">
        <v>273</v>
      </c>
      <c r="C241" s="9" t="s">
        <v>274</v>
      </c>
      <c r="D241" s="10" t="s">
        <v>4</v>
      </c>
      <c r="E241" s="11" t="s">
        <v>5</v>
      </c>
      <c r="F241" s="12" t="s">
        <v>78</v>
      </c>
      <c r="G241" s="12">
        <v>9</v>
      </c>
      <c r="H241" s="12" t="s">
        <v>7</v>
      </c>
      <c r="I241" s="7">
        <v>2</v>
      </c>
      <c r="J241" s="82">
        <v>7.17</v>
      </c>
    </row>
    <row r="242" spans="1:10">
      <c r="A242" s="81">
        <v>235</v>
      </c>
      <c r="B242" s="13" t="s">
        <v>273</v>
      </c>
      <c r="C242" s="14" t="s">
        <v>275</v>
      </c>
      <c r="D242" s="18" t="s">
        <v>14</v>
      </c>
      <c r="E242" s="11" t="s">
        <v>5</v>
      </c>
      <c r="F242" s="12" t="s">
        <v>6</v>
      </c>
      <c r="G242" s="7">
        <v>2</v>
      </c>
      <c r="H242" s="12" t="s">
        <v>7</v>
      </c>
      <c r="I242" s="7">
        <v>1</v>
      </c>
      <c r="J242" s="82">
        <v>7</v>
      </c>
    </row>
    <row r="243" spans="1:10">
      <c r="A243" s="81">
        <v>236</v>
      </c>
      <c r="B243" s="8" t="s">
        <v>273</v>
      </c>
      <c r="C243" s="9" t="s">
        <v>276</v>
      </c>
      <c r="D243" s="18" t="s">
        <v>14</v>
      </c>
      <c r="E243" s="11" t="s">
        <v>5</v>
      </c>
      <c r="F243" s="12" t="s">
        <v>6</v>
      </c>
      <c r="G243" s="12">
        <v>2</v>
      </c>
      <c r="H243" s="12" t="s">
        <v>7</v>
      </c>
      <c r="I243" s="7">
        <v>2</v>
      </c>
      <c r="J243" s="82">
        <v>7.17</v>
      </c>
    </row>
    <row r="244" spans="1:10">
      <c r="A244" s="81">
        <v>237</v>
      </c>
      <c r="B244" s="13" t="s">
        <v>273</v>
      </c>
      <c r="C244" s="14" t="s">
        <v>277</v>
      </c>
      <c r="D244" s="18" t="s">
        <v>14</v>
      </c>
      <c r="E244" s="11" t="s">
        <v>5</v>
      </c>
      <c r="F244" s="12" t="s">
        <v>6</v>
      </c>
      <c r="G244" s="7">
        <v>1</v>
      </c>
      <c r="H244" s="12" t="s">
        <v>7</v>
      </c>
      <c r="I244" s="7">
        <v>2</v>
      </c>
      <c r="J244" s="82">
        <v>7.17</v>
      </c>
    </row>
    <row r="245" spans="1:10">
      <c r="A245" s="81">
        <v>238</v>
      </c>
      <c r="B245" s="15" t="s">
        <v>278</v>
      </c>
      <c r="C245" s="16" t="s">
        <v>279</v>
      </c>
      <c r="D245" s="10" t="s">
        <v>4</v>
      </c>
      <c r="E245" s="11" t="s">
        <v>5</v>
      </c>
      <c r="F245" s="12" t="s">
        <v>6</v>
      </c>
      <c r="G245" s="7">
        <v>9</v>
      </c>
      <c r="H245" s="12" t="s">
        <v>7</v>
      </c>
      <c r="I245" s="17">
        <v>3</v>
      </c>
      <c r="J245" s="83" t="s">
        <v>10</v>
      </c>
    </row>
    <row r="246" spans="1:10">
      <c r="A246" s="81">
        <v>239</v>
      </c>
      <c r="B246" s="15" t="s">
        <v>278</v>
      </c>
      <c r="C246" s="16" t="s">
        <v>279</v>
      </c>
      <c r="D246" s="10" t="s">
        <v>4</v>
      </c>
      <c r="E246" s="11" t="s">
        <v>5</v>
      </c>
      <c r="F246" s="12" t="s">
        <v>78</v>
      </c>
      <c r="G246" s="7">
        <v>6</v>
      </c>
      <c r="H246" s="12" t="s">
        <v>7</v>
      </c>
      <c r="I246" s="17">
        <v>3</v>
      </c>
      <c r="J246" s="83" t="s">
        <v>10</v>
      </c>
    </row>
    <row r="247" spans="1:10">
      <c r="A247" s="81">
        <v>240</v>
      </c>
      <c r="B247" s="8" t="s">
        <v>278</v>
      </c>
      <c r="C247" s="9" t="s">
        <v>280</v>
      </c>
      <c r="D247" s="18" t="s">
        <v>14</v>
      </c>
      <c r="E247" s="11" t="s">
        <v>5</v>
      </c>
      <c r="F247" s="12" t="s">
        <v>6</v>
      </c>
      <c r="G247" s="12">
        <v>2</v>
      </c>
      <c r="H247" s="12" t="s">
        <v>7</v>
      </c>
      <c r="I247" s="7">
        <v>1</v>
      </c>
      <c r="J247" s="82">
        <v>7</v>
      </c>
    </row>
    <row r="248" spans="1:10">
      <c r="A248" s="81">
        <v>241</v>
      </c>
      <c r="B248" s="13" t="s">
        <v>278</v>
      </c>
      <c r="C248" s="14" t="s">
        <v>281</v>
      </c>
      <c r="D248" s="19" t="s">
        <v>14</v>
      </c>
      <c r="E248" s="11" t="s">
        <v>5</v>
      </c>
      <c r="F248" s="12" t="s">
        <v>6</v>
      </c>
      <c r="G248" s="7">
        <v>2</v>
      </c>
      <c r="H248" s="12" t="s">
        <v>7</v>
      </c>
      <c r="I248" s="7">
        <v>2</v>
      </c>
      <c r="J248" s="82">
        <v>7.17</v>
      </c>
    </row>
    <row r="249" spans="1:10">
      <c r="A249" s="81">
        <v>242</v>
      </c>
      <c r="B249" s="8" t="s">
        <v>278</v>
      </c>
      <c r="C249" s="9" t="s">
        <v>282</v>
      </c>
      <c r="D249" s="18" t="s">
        <v>14</v>
      </c>
      <c r="E249" s="11" t="s">
        <v>5</v>
      </c>
      <c r="F249" s="12" t="s">
        <v>6</v>
      </c>
      <c r="G249" s="12">
        <v>2</v>
      </c>
      <c r="H249" s="12" t="s">
        <v>7</v>
      </c>
      <c r="I249" s="7">
        <v>2</v>
      </c>
      <c r="J249" s="82">
        <v>7.17</v>
      </c>
    </row>
    <row r="250" spans="1:10">
      <c r="A250" s="81">
        <v>243</v>
      </c>
      <c r="B250" s="13" t="s">
        <v>278</v>
      </c>
      <c r="C250" s="14" t="s">
        <v>283</v>
      </c>
      <c r="D250" s="19" t="s">
        <v>14</v>
      </c>
      <c r="E250" s="11" t="s">
        <v>5</v>
      </c>
      <c r="F250" s="12" t="s">
        <v>6</v>
      </c>
      <c r="G250" s="7">
        <v>1</v>
      </c>
      <c r="H250" s="12" t="s">
        <v>7</v>
      </c>
      <c r="I250" s="7">
        <v>2</v>
      </c>
      <c r="J250" s="82">
        <v>7.17</v>
      </c>
    </row>
    <row r="251" spans="1:10">
      <c r="A251" s="81">
        <v>244</v>
      </c>
      <c r="B251" s="13" t="s">
        <v>278</v>
      </c>
      <c r="C251" s="14" t="s">
        <v>5268</v>
      </c>
      <c r="D251" s="18" t="s">
        <v>14</v>
      </c>
      <c r="E251" s="11" t="s">
        <v>5</v>
      </c>
      <c r="F251" s="12" t="s">
        <v>6</v>
      </c>
      <c r="G251" s="7">
        <v>1</v>
      </c>
      <c r="H251" s="12" t="s">
        <v>7</v>
      </c>
      <c r="I251" s="7">
        <v>2</v>
      </c>
      <c r="J251" s="82">
        <v>7.17</v>
      </c>
    </row>
    <row r="252" spans="1:10">
      <c r="A252" s="81">
        <v>245</v>
      </c>
      <c r="B252" s="13" t="s">
        <v>284</v>
      </c>
      <c r="C252" s="14" t="s">
        <v>285</v>
      </c>
      <c r="D252" s="10" t="s">
        <v>4</v>
      </c>
      <c r="E252" s="11" t="s">
        <v>5</v>
      </c>
      <c r="F252" s="12" t="s">
        <v>6</v>
      </c>
      <c r="G252" s="7">
        <v>75</v>
      </c>
      <c r="H252" s="12" t="s">
        <v>7</v>
      </c>
      <c r="I252" s="7">
        <v>2</v>
      </c>
      <c r="J252" s="82">
        <v>7.17</v>
      </c>
    </row>
    <row r="253" spans="1:10">
      <c r="A253" s="81">
        <v>246</v>
      </c>
      <c r="B253" s="13" t="s">
        <v>284</v>
      </c>
      <c r="C253" s="14" t="s">
        <v>285</v>
      </c>
      <c r="D253" s="10" t="s">
        <v>4</v>
      </c>
      <c r="E253" s="11" t="s">
        <v>5</v>
      </c>
      <c r="F253" s="12" t="s">
        <v>6</v>
      </c>
      <c r="G253" s="7">
        <v>4</v>
      </c>
      <c r="H253" s="12" t="s">
        <v>7</v>
      </c>
      <c r="I253" s="7">
        <v>3</v>
      </c>
      <c r="J253" s="82" t="s">
        <v>286</v>
      </c>
    </row>
    <row r="254" spans="1:10">
      <c r="A254" s="81">
        <v>247</v>
      </c>
      <c r="B254" s="13" t="s">
        <v>284</v>
      </c>
      <c r="C254" s="14" t="s">
        <v>287</v>
      </c>
      <c r="D254" s="10" t="s">
        <v>4</v>
      </c>
      <c r="E254" s="11" t="s">
        <v>5</v>
      </c>
      <c r="F254" s="12" t="s">
        <v>6</v>
      </c>
      <c r="G254" s="7">
        <v>12</v>
      </c>
      <c r="H254" s="12" t="s">
        <v>7</v>
      </c>
      <c r="I254" s="7">
        <v>4</v>
      </c>
      <c r="J254" s="83" t="s">
        <v>5267</v>
      </c>
    </row>
    <row r="255" spans="1:10">
      <c r="A255" s="81">
        <v>248</v>
      </c>
      <c r="B255" s="13" t="s">
        <v>284</v>
      </c>
      <c r="C255" s="14" t="s">
        <v>288</v>
      </c>
      <c r="D255" s="10" t="s">
        <v>4</v>
      </c>
      <c r="E255" s="11" t="s">
        <v>5</v>
      </c>
      <c r="F255" s="12" t="s">
        <v>6</v>
      </c>
      <c r="G255" s="7">
        <v>11</v>
      </c>
      <c r="H255" s="12" t="s">
        <v>7</v>
      </c>
      <c r="I255" s="7">
        <v>3</v>
      </c>
      <c r="J255" s="82" t="s">
        <v>10</v>
      </c>
    </row>
    <row r="256" spans="1:10">
      <c r="A256" s="81">
        <v>249</v>
      </c>
      <c r="B256" s="15" t="s">
        <v>284</v>
      </c>
      <c r="C256" s="16" t="s">
        <v>289</v>
      </c>
      <c r="D256" s="10" t="s">
        <v>4</v>
      </c>
      <c r="E256" s="11" t="s">
        <v>5</v>
      </c>
      <c r="F256" s="12" t="s">
        <v>6</v>
      </c>
      <c r="G256" s="7">
        <v>17</v>
      </c>
      <c r="H256" s="12" t="s">
        <v>7</v>
      </c>
      <c r="I256" s="17">
        <v>3</v>
      </c>
      <c r="J256" s="83" t="s">
        <v>10</v>
      </c>
    </row>
    <row r="257" spans="1:10">
      <c r="A257" s="81">
        <v>250</v>
      </c>
      <c r="B257" s="13" t="s">
        <v>284</v>
      </c>
      <c r="C257" s="14" t="s">
        <v>290</v>
      </c>
      <c r="D257" s="18" t="s">
        <v>14</v>
      </c>
      <c r="E257" s="11" t="s">
        <v>5</v>
      </c>
      <c r="F257" s="12" t="s">
        <v>6</v>
      </c>
      <c r="G257" s="7">
        <v>4</v>
      </c>
      <c r="H257" s="12" t="s">
        <v>7</v>
      </c>
      <c r="I257" s="7">
        <v>4</v>
      </c>
      <c r="J257" s="83" t="s">
        <v>5267</v>
      </c>
    </row>
    <row r="258" spans="1:10">
      <c r="A258" s="81">
        <v>251</v>
      </c>
      <c r="B258" s="13" t="s">
        <v>284</v>
      </c>
      <c r="C258" s="14" t="s">
        <v>291</v>
      </c>
      <c r="D258" s="18" t="s">
        <v>14</v>
      </c>
      <c r="E258" s="11" t="s">
        <v>5</v>
      </c>
      <c r="F258" s="12" t="s">
        <v>6</v>
      </c>
      <c r="G258" s="7">
        <v>3</v>
      </c>
      <c r="H258" s="12" t="s">
        <v>7</v>
      </c>
      <c r="I258" s="7">
        <v>4</v>
      </c>
      <c r="J258" s="83" t="s">
        <v>5267</v>
      </c>
    </row>
    <row r="259" spans="1:10">
      <c r="A259" s="81">
        <v>252</v>
      </c>
      <c r="B259" s="8" t="s">
        <v>284</v>
      </c>
      <c r="C259" s="9" t="s">
        <v>292</v>
      </c>
      <c r="D259" s="18" t="s">
        <v>14</v>
      </c>
      <c r="E259" s="11" t="s">
        <v>5</v>
      </c>
      <c r="F259" s="12" t="s">
        <v>6</v>
      </c>
      <c r="G259" s="12">
        <v>3</v>
      </c>
      <c r="H259" s="12" t="s">
        <v>7</v>
      </c>
      <c r="I259" s="7">
        <v>4</v>
      </c>
      <c r="J259" s="83" t="s">
        <v>5267</v>
      </c>
    </row>
    <row r="260" spans="1:10">
      <c r="A260" s="81">
        <v>253</v>
      </c>
      <c r="B260" s="8" t="s">
        <v>284</v>
      </c>
      <c r="C260" s="9" t="s">
        <v>293</v>
      </c>
      <c r="D260" s="18" t="s">
        <v>17</v>
      </c>
      <c r="E260" s="11" t="s">
        <v>5</v>
      </c>
      <c r="F260" s="12" t="s">
        <v>6</v>
      </c>
      <c r="G260" s="12">
        <v>3</v>
      </c>
      <c r="H260" s="12" t="s">
        <v>7</v>
      </c>
      <c r="I260" s="7">
        <v>4</v>
      </c>
      <c r="J260" s="83" t="s">
        <v>5267</v>
      </c>
    </row>
    <row r="261" spans="1:10">
      <c r="A261" s="81">
        <v>254</v>
      </c>
      <c r="B261" s="13" t="s">
        <v>284</v>
      </c>
      <c r="C261" s="14" t="s">
        <v>294</v>
      </c>
      <c r="D261" s="18" t="s">
        <v>17</v>
      </c>
      <c r="E261" s="11" t="s">
        <v>5</v>
      </c>
      <c r="F261" s="12" t="s">
        <v>6</v>
      </c>
      <c r="G261" s="7">
        <v>3</v>
      </c>
      <c r="H261" s="12" t="s">
        <v>7</v>
      </c>
      <c r="I261" s="7">
        <v>4</v>
      </c>
      <c r="J261" s="83" t="s">
        <v>5267</v>
      </c>
    </row>
    <row r="262" spans="1:10">
      <c r="A262" s="81">
        <v>255</v>
      </c>
      <c r="B262" s="13" t="s">
        <v>284</v>
      </c>
      <c r="C262" s="14" t="s">
        <v>295</v>
      </c>
      <c r="D262" s="19" t="s">
        <v>14</v>
      </c>
      <c r="E262" s="11" t="s">
        <v>5</v>
      </c>
      <c r="F262" s="12" t="s">
        <v>6</v>
      </c>
      <c r="G262" s="7">
        <v>2</v>
      </c>
      <c r="H262" s="12" t="s">
        <v>7</v>
      </c>
      <c r="I262" s="7">
        <v>2</v>
      </c>
      <c r="J262" s="82">
        <v>7.17</v>
      </c>
    </row>
    <row r="263" spans="1:10">
      <c r="A263" s="81">
        <v>256</v>
      </c>
      <c r="B263" s="15" t="s">
        <v>284</v>
      </c>
      <c r="C263" s="16" t="s">
        <v>296</v>
      </c>
      <c r="D263" s="18" t="s">
        <v>14</v>
      </c>
      <c r="E263" s="11" t="s">
        <v>5</v>
      </c>
      <c r="F263" s="12" t="s">
        <v>6</v>
      </c>
      <c r="G263" s="7">
        <v>2</v>
      </c>
      <c r="H263" s="12" t="s">
        <v>7</v>
      </c>
      <c r="I263" s="17">
        <v>2</v>
      </c>
      <c r="J263" s="83">
        <v>7.17</v>
      </c>
    </row>
    <row r="264" spans="1:10">
      <c r="A264" s="81">
        <v>257</v>
      </c>
      <c r="B264" s="15" t="s">
        <v>284</v>
      </c>
      <c r="C264" s="16" t="s">
        <v>297</v>
      </c>
      <c r="D264" s="18" t="s">
        <v>17</v>
      </c>
      <c r="E264" s="11" t="s">
        <v>5</v>
      </c>
      <c r="F264" s="12" t="s">
        <v>6</v>
      </c>
      <c r="G264" s="7">
        <v>2</v>
      </c>
      <c r="H264" s="12" t="s">
        <v>7</v>
      </c>
      <c r="I264" s="17">
        <v>2</v>
      </c>
      <c r="J264" s="83">
        <v>7.17</v>
      </c>
    </row>
    <row r="265" spans="1:10">
      <c r="A265" s="81">
        <v>258</v>
      </c>
      <c r="B265" s="8" t="s">
        <v>284</v>
      </c>
      <c r="C265" s="9" t="s">
        <v>298</v>
      </c>
      <c r="D265" s="18" t="s">
        <v>17</v>
      </c>
      <c r="E265" s="11" t="s">
        <v>5</v>
      </c>
      <c r="F265" s="12" t="s">
        <v>6</v>
      </c>
      <c r="G265" s="12">
        <v>2</v>
      </c>
      <c r="H265" s="12" t="s">
        <v>7</v>
      </c>
      <c r="I265" s="7">
        <v>2</v>
      </c>
      <c r="J265" s="82">
        <v>7.17</v>
      </c>
    </row>
    <row r="266" spans="1:10">
      <c r="A266" s="81">
        <v>259</v>
      </c>
      <c r="B266" s="13" t="s">
        <v>284</v>
      </c>
      <c r="C266" s="14" t="s">
        <v>299</v>
      </c>
      <c r="D266" s="19" t="s">
        <v>14</v>
      </c>
      <c r="E266" s="11" t="s">
        <v>5</v>
      </c>
      <c r="F266" s="12" t="s">
        <v>6</v>
      </c>
      <c r="G266" s="7">
        <v>2</v>
      </c>
      <c r="H266" s="12" t="s">
        <v>7</v>
      </c>
      <c r="I266" s="7">
        <v>2</v>
      </c>
      <c r="J266" s="82">
        <v>7.19</v>
      </c>
    </row>
    <row r="267" spans="1:10">
      <c r="A267" s="81">
        <v>260</v>
      </c>
      <c r="B267" s="13" t="s">
        <v>284</v>
      </c>
      <c r="C267" s="14" t="s">
        <v>300</v>
      </c>
      <c r="D267" s="19" t="s">
        <v>14</v>
      </c>
      <c r="E267" s="11" t="s">
        <v>5</v>
      </c>
      <c r="F267" s="12" t="s">
        <v>6</v>
      </c>
      <c r="G267" s="7">
        <v>2</v>
      </c>
      <c r="H267" s="12" t="s">
        <v>7</v>
      </c>
      <c r="I267" s="7">
        <v>2</v>
      </c>
      <c r="J267" s="82">
        <v>7.19</v>
      </c>
    </row>
    <row r="268" spans="1:10">
      <c r="A268" s="81">
        <v>261</v>
      </c>
      <c r="B268" s="13" t="s">
        <v>284</v>
      </c>
      <c r="C268" s="14" t="s">
        <v>301</v>
      </c>
      <c r="D268" s="18" t="s">
        <v>17</v>
      </c>
      <c r="E268" s="11" t="s">
        <v>5</v>
      </c>
      <c r="F268" s="12" t="s">
        <v>6</v>
      </c>
      <c r="G268" s="7">
        <v>2</v>
      </c>
      <c r="H268" s="12" t="s">
        <v>7</v>
      </c>
      <c r="I268" s="7">
        <v>2</v>
      </c>
      <c r="J268" s="82">
        <v>7.19</v>
      </c>
    </row>
    <row r="269" spans="1:10">
      <c r="A269" s="81">
        <v>262</v>
      </c>
      <c r="B269" s="13" t="s">
        <v>284</v>
      </c>
      <c r="C269" s="14" t="s">
        <v>302</v>
      </c>
      <c r="D269" s="18" t="s">
        <v>17</v>
      </c>
      <c r="E269" s="11" t="s">
        <v>5</v>
      </c>
      <c r="F269" s="12" t="s">
        <v>6</v>
      </c>
      <c r="G269" s="7">
        <v>2</v>
      </c>
      <c r="H269" s="12" t="s">
        <v>7</v>
      </c>
      <c r="I269" s="7">
        <v>2</v>
      </c>
      <c r="J269" s="82">
        <v>7.19</v>
      </c>
    </row>
    <row r="270" spans="1:10">
      <c r="A270" s="81">
        <v>263</v>
      </c>
      <c r="B270" s="15" t="s">
        <v>284</v>
      </c>
      <c r="C270" s="16" t="s">
        <v>303</v>
      </c>
      <c r="D270" s="18" t="s">
        <v>14</v>
      </c>
      <c r="E270" s="11" t="s">
        <v>5</v>
      </c>
      <c r="F270" s="12" t="s">
        <v>6</v>
      </c>
      <c r="G270" s="7">
        <v>1</v>
      </c>
      <c r="H270" s="12" t="s">
        <v>7</v>
      </c>
      <c r="I270" s="17">
        <v>1</v>
      </c>
      <c r="J270" s="83">
        <v>7</v>
      </c>
    </row>
    <row r="271" spans="1:10">
      <c r="A271" s="81">
        <v>264</v>
      </c>
      <c r="B271" s="13" t="s">
        <v>284</v>
      </c>
      <c r="C271" s="14" t="s">
        <v>304</v>
      </c>
      <c r="D271" s="19" t="s">
        <v>14</v>
      </c>
      <c r="E271" s="11" t="s">
        <v>5</v>
      </c>
      <c r="F271" s="12" t="s">
        <v>6</v>
      </c>
      <c r="G271" s="7">
        <v>2</v>
      </c>
      <c r="H271" s="12" t="s">
        <v>7</v>
      </c>
      <c r="I271" s="7">
        <v>4</v>
      </c>
      <c r="J271" s="82" t="s">
        <v>29</v>
      </c>
    </row>
    <row r="272" spans="1:10">
      <c r="A272" s="81">
        <v>265</v>
      </c>
      <c r="B272" s="13" t="s">
        <v>284</v>
      </c>
      <c r="C272" s="14" t="s">
        <v>305</v>
      </c>
      <c r="D272" s="19" t="s">
        <v>14</v>
      </c>
      <c r="E272" s="11" t="s">
        <v>5</v>
      </c>
      <c r="F272" s="12" t="s">
        <v>6</v>
      </c>
      <c r="G272" s="7">
        <v>2</v>
      </c>
      <c r="H272" s="12" t="s">
        <v>7</v>
      </c>
      <c r="I272" s="7">
        <v>4</v>
      </c>
      <c r="J272" s="82" t="s">
        <v>29</v>
      </c>
    </row>
    <row r="273" spans="1:10">
      <c r="A273" s="81">
        <v>266</v>
      </c>
      <c r="B273" s="13" t="s">
        <v>284</v>
      </c>
      <c r="C273" s="14" t="s">
        <v>306</v>
      </c>
      <c r="D273" s="19" t="s">
        <v>17</v>
      </c>
      <c r="E273" s="11" t="s">
        <v>5</v>
      </c>
      <c r="F273" s="12" t="s">
        <v>6</v>
      </c>
      <c r="G273" s="7">
        <v>2</v>
      </c>
      <c r="H273" s="12" t="s">
        <v>7</v>
      </c>
      <c r="I273" s="7">
        <v>4</v>
      </c>
      <c r="J273" s="82" t="s">
        <v>29</v>
      </c>
    </row>
    <row r="274" spans="1:10">
      <c r="A274" s="81">
        <v>267</v>
      </c>
      <c r="B274" s="15" t="s">
        <v>284</v>
      </c>
      <c r="C274" s="16" t="s">
        <v>307</v>
      </c>
      <c r="D274" s="19" t="s">
        <v>17</v>
      </c>
      <c r="E274" s="11" t="s">
        <v>5</v>
      </c>
      <c r="F274" s="12" t="s">
        <v>6</v>
      </c>
      <c r="G274" s="7">
        <v>2</v>
      </c>
      <c r="H274" s="12" t="s">
        <v>7</v>
      </c>
      <c r="I274" s="17">
        <v>4</v>
      </c>
      <c r="J274" s="83" t="s">
        <v>29</v>
      </c>
    </row>
    <row r="275" spans="1:10">
      <c r="A275" s="81">
        <v>268</v>
      </c>
      <c r="B275" s="13" t="s">
        <v>284</v>
      </c>
      <c r="C275" s="14" t="s">
        <v>308</v>
      </c>
      <c r="D275" s="19" t="s">
        <v>17</v>
      </c>
      <c r="E275" s="11" t="s">
        <v>5</v>
      </c>
      <c r="F275" s="12" t="s">
        <v>6</v>
      </c>
      <c r="G275" s="7">
        <v>2</v>
      </c>
      <c r="H275" s="12" t="s">
        <v>7</v>
      </c>
      <c r="I275" s="7">
        <v>3</v>
      </c>
      <c r="J275" s="82" t="s">
        <v>10</v>
      </c>
    </row>
    <row r="276" spans="1:10">
      <c r="A276" s="81">
        <v>269</v>
      </c>
      <c r="B276" s="15" t="s">
        <v>284</v>
      </c>
      <c r="C276" s="16" t="s">
        <v>309</v>
      </c>
      <c r="D276" s="18" t="s">
        <v>17</v>
      </c>
      <c r="E276" s="11" t="s">
        <v>5</v>
      </c>
      <c r="F276" s="12" t="s">
        <v>6</v>
      </c>
      <c r="G276" s="7">
        <v>2</v>
      </c>
      <c r="H276" s="12" t="s">
        <v>7</v>
      </c>
      <c r="I276" s="17">
        <v>3</v>
      </c>
      <c r="J276" s="83" t="s">
        <v>10</v>
      </c>
    </row>
    <row r="277" spans="1:10">
      <c r="A277" s="81">
        <v>270</v>
      </c>
      <c r="B277" s="8" t="s">
        <v>284</v>
      </c>
      <c r="C277" s="9" t="s">
        <v>310</v>
      </c>
      <c r="D277" s="18" t="s">
        <v>17</v>
      </c>
      <c r="E277" s="11" t="s">
        <v>44</v>
      </c>
      <c r="F277" s="12" t="s">
        <v>19</v>
      </c>
      <c r="G277" s="12">
        <v>2</v>
      </c>
      <c r="H277" s="12" t="s">
        <v>7</v>
      </c>
      <c r="I277" s="7">
        <v>3</v>
      </c>
      <c r="J277" s="82" t="s">
        <v>10</v>
      </c>
    </row>
    <row r="278" spans="1:10">
      <c r="A278" s="81">
        <v>271</v>
      </c>
      <c r="B278" s="13" t="s">
        <v>284</v>
      </c>
      <c r="C278" s="14" t="s">
        <v>311</v>
      </c>
      <c r="D278" s="18" t="s">
        <v>14</v>
      </c>
      <c r="E278" s="11" t="s">
        <v>5</v>
      </c>
      <c r="F278" s="12" t="s">
        <v>6</v>
      </c>
      <c r="G278" s="7">
        <v>1</v>
      </c>
      <c r="H278" s="12" t="s">
        <v>7</v>
      </c>
      <c r="I278" s="7">
        <v>3</v>
      </c>
      <c r="J278" s="82" t="s">
        <v>10</v>
      </c>
    </row>
    <row r="279" spans="1:10">
      <c r="A279" s="81">
        <v>272</v>
      </c>
      <c r="B279" s="15" t="s">
        <v>284</v>
      </c>
      <c r="C279" s="16" t="s">
        <v>312</v>
      </c>
      <c r="D279" s="19" t="s">
        <v>17</v>
      </c>
      <c r="E279" s="11" t="s">
        <v>5</v>
      </c>
      <c r="F279" s="12" t="s">
        <v>6</v>
      </c>
      <c r="G279" s="7">
        <v>2</v>
      </c>
      <c r="H279" s="12" t="s">
        <v>7</v>
      </c>
      <c r="I279" s="17">
        <v>3</v>
      </c>
      <c r="J279" s="83" t="s">
        <v>10</v>
      </c>
    </row>
    <row r="280" spans="1:10">
      <c r="A280" s="81">
        <v>273</v>
      </c>
      <c r="B280" s="13" t="s">
        <v>284</v>
      </c>
      <c r="C280" s="14" t="s">
        <v>313</v>
      </c>
      <c r="D280" s="18" t="s">
        <v>17</v>
      </c>
      <c r="E280" s="11" t="s">
        <v>5</v>
      </c>
      <c r="F280" s="12" t="s">
        <v>6</v>
      </c>
      <c r="G280" s="7">
        <v>3</v>
      </c>
      <c r="H280" s="12" t="s">
        <v>7</v>
      </c>
      <c r="I280" s="7">
        <v>3</v>
      </c>
      <c r="J280" s="82" t="s">
        <v>10</v>
      </c>
    </row>
    <row r="281" spans="1:10">
      <c r="A281" s="81">
        <v>274</v>
      </c>
      <c r="B281" s="13" t="s">
        <v>284</v>
      </c>
      <c r="C281" s="14" t="s">
        <v>314</v>
      </c>
      <c r="D281" s="18" t="s">
        <v>17</v>
      </c>
      <c r="E281" s="11" t="s">
        <v>5</v>
      </c>
      <c r="F281" s="12" t="s">
        <v>6</v>
      </c>
      <c r="G281" s="7">
        <v>2</v>
      </c>
      <c r="H281" s="12" t="s">
        <v>7</v>
      </c>
      <c r="I281" s="7">
        <v>2</v>
      </c>
      <c r="J281" s="82">
        <v>7.17</v>
      </c>
    </row>
    <row r="282" spans="1:10">
      <c r="A282" s="81">
        <v>275</v>
      </c>
      <c r="B282" s="13" t="s">
        <v>315</v>
      </c>
      <c r="C282" s="14" t="s">
        <v>316</v>
      </c>
      <c r="D282" s="10" t="s">
        <v>4</v>
      </c>
      <c r="E282" s="11" t="s">
        <v>5</v>
      </c>
      <c r="F282" s="12" t="s">
        <v>6</v>
      </c>
      <c r="G282" s="7">
        <v>4</v>
      </c>
      <c r="H282" s="12" t="s">
        <v>7</v>
      </c>
      <c r="I282" s="7">
        <v>3</v>
      </c>
      <c r="J282" s="82" t="s">
        <v>253</v>
      </c>
    </row>
    <row r="283" spans="1:10">
      <c r="A283" s="81">
        <v>276</v>
      </c>
      <c r="B283" s="13" t="s">
        <v>315</v>
      </c>
      <c r="C283" s="14" t="s">
        <v>317</v>
      </c>
      <c r="D283" s="10" t="s">
        <v>4</v>
      </c>
      <c r="E283" s="11" t="s">
        <v>5</v>
      </c>
      <c r="F283" s="12" t="s">
        <v>6</v>
      </c>
      <c r="G283" s="7">
        <v>3</v>
      </c>
      <c r="H283" s="12" t="s">
        <v>7</v>
      </c>
      <c r="I283" s="7">
        <v>3</v>
      </c>
      <c r="J283" s="82" t="s">
        <v>253</v>
      </c>
    </row>
    <row r="284" spans="1:10" ht="25.5">
      <c r="A284" s="81">
        <v>277</v>
      </c>
      <c r="B284" s="8" t="s">
        <v>318</v>
      </c>
      <c r="C284" s="9" t="s">
        <v>319</v>
      </c>
      <c r="D284" s="10" t="s">
        <v>4</v>
      </c>
      <c r="E284" s="11" t="s">
        <v>5</v>
      </c>
      <c r="F284" s="12" t="s">
        <v>6</v>
      </c>
      <c r="G284" s="12">
        <v>11</v>
      </c>
      <c r="H284" s="12" t="s">
        <v>7</v>
      </c>
      <c r="I284" s="7">
        <v>4</v>
      </c>
      <c r="J284" s="82" t="s">
        <v>29</v>
      </c>
    </row>
    <row r="285" spans="1:10">
      <c r="A285" s="81">
        <v>278</v>
      </c>
      <c r="B285" s="8" t="s">
        <v>320</v>
      </c>
      <c r="C285" s="9" t="s">
        <v>321</v>
      </c>
      <c r="D285" s="10" t="s">
        <v>4</v>
      </c>
      <c r="E285" s="11" t="s">
        <v>5</v>
      </c>
      <c r="F285" s="12" t="s">
        <v>6</v>
      </c>
      <c r="G285" s="12">
        <v>3</v>
      </c>
      <c r="H285" s="12" t="s">
        <v>7</v>
      </c>
      <c r="I285" s="7">
        <v>4</v>
      </c>
      <c r="J285" s="83" t="s">
        <v>5267</v>
      </c>
    </row>
    <row r="286" spans="1:10">
      <c r="A286" s="81">
        <v>279</v>
      </c>
      <c r="B286" s="8" t="s">
        <v>322</v>
      </c>
      <c r="C286" s="9" t="s">
        <v>323</v>
      </c>
      <c r="D286" s="10" t="s">
        <v>4</v>
      </c>
      <c r="E286" s="11" t="s">
        <v>5</v>
      </c>
      <c r="F286" s="12" t="s">
        <v>78</v>
      </c>
      <c r="G286" s="12">
        <v>11</v>
      </c>
      <c r="H286" s="12" t="s">
        <v>7</v>
      </c>
      <c r="I286" s="7">
        <v>4</v>
      </c>
      <c r="J286" s="82" t="s">
        <v>29</v>
      </c>
    </row>
    <row r="287" spans="1:10">
      <c r="A287" s="81">
        <v>280</v>
      </c>
      <c r="B287" s="8" t="s">
        <v>324</v>
      </c>
      <c r="C287" s="9" t="s">
        <v>325</v>
      </c>
      <c r="D287" s="10" t="s">
        <v>4</v>
      </c>
      <c r="E287" s="11" t="s">
        <v>5</v>
      </c>
      <c r="F287" s="12" t="s">
        <v>6</v>
      </c>
      <c r="G287" s="12">
        <v>18</v>
      </c>
      <c r="H287" s="12" t="s">
        <v>7</v>
      </c>
      <c r="I287" s="7">
        <v>4</v>
      </c>
      <c r="J287" s="82" t="s">
        <v>29</v>
      </c>
    </row>
    <row r="288" spans="1:10">
      <c r="A288" s="81">
        <v>281</v>
      </c>
      <c r="B288" s="13" t="s">
        <v>324</v>
      </c>
      <c r="C288" s="14" t="s">
        <v>325</v>
      </c>
      <c r="D288" s="10" t="s">
        <v>4</v>
      </c>
      <c r="E288" s="11" t="s">
        <v>5</v>
      </c>
      <c r="F288" s="12" t="s">
        <v>78</v>
      </c>
      <c r="G288" s="7">
        <v>4</v>
      </c>
      <c r="H288" s="12" t="s">
        <v>7</v>
      </c>
      <c r="I288" s="7">
        <v>4</v>
      </c>
      <c r="J288" s="82" t="s">
        <v>29</v>
      </c>
    </row>
    <row r="289" spans="1:10">
      <c r="A289" s="81">
        <v>282</v>
      </c>
      <c r="B289" s="13" t="s">
        <v>326</v>
      </c>
      <c r="C289" s="14" t="s">
        <v>327</v>
      </c>
      <c r="D289" s="10" t="s">
        <v>4</v>
      </c>
      <c r="E289" s="11" t="s">
        <v>5</v>
      </c>
      <c r="F289" s="12" t="s">
        <v>78</v>
      </c>
      <c r="G289" s="7">
        <v>11</v>
      </c>
      <c r="H289" s="12" t="s">
        <v>7</v>
      </c>
      <c r="I289" s="7">
        <v>4</v>
      </c>
      <c r="J289" s="82" t="s">
        <v>29</v>
      </c>
    </row>
    <row r="290" spans="1:10">
      <c r="A290" s="81">
        <v>283</v>
      </c>
      <c r="B290" s="13" t="s">
        <v>328</v>
      </c>
      <c r="C290" s="14" t="s">
        <v>329</v>
      </c>
      <c r="D290" s="10" t="s">
        <v>4</v>
      </c>
      <c r="E290" s="11" t="s">
        <v>5</v>
      </c>
      <c r="F290" s="12" t="s">
        <v>6</v>
      </c>
      <c r="G290" s="7">
        <v>12</v>
      </c>
      <c r="H290" s="12" t="s">
        <v>7</v>
      </c>
      <c r="I290" s="7">
        <v>4</v>
      </c>
      <c r="J290" s="82" t="s">
        <v>29</v>
      </c>
    </row>
    <row r="291" spans="1:10">
      <c r="A291" s="81">
        <v>284</v>
      </c>
      <c r="B291" s="8" t="s">
        <v>330</v>
      </c>
      <c r="C291" s="9" t="s">
        <v>331</v>
      </c>
      <c r="D291" s="10" t="s">
        <v>4</v>
      </c>
      <c r="E291" s="11" t="s">
        <v>5</v>
      </c>
      <c r="F291" s="12" t="s">
        <v>6</v>
      </c>
      <c r="G291" s="12">
        <v>5</v>
      </c>
      <c r="H291" s="12" t="s">
        <v>7</v>
      </c>
      <c r="I291" s="7">
        <v>4</v>
      </c>
      <c r="J291" s="83" t="s">
        <v>5267</v>
      </c>
    </row>
    <row r="292" spans="1:10">
      <c r="A292" s="81">
        <v>285</v>
      </c>
      <c r="B292" s="13" t="s">
        <v>332</v>
      </c>
      <c r="C292" s="14" t="s">
        <v>333</v>
      </c>
      <c r="D292" s="10" t="s">
        <v>4</v>
      </c>
      <c r="E292" s="11" t="s">
        <v>5</v>
      </c>
      <c r="F292" s="12" t="s">
        <v>78</v>
      </c>
      <c r="G292" s="7">
        <v>1</v>
      </c>
      <c r="H292" s="12" t="s">
        <v>7</v>
      </c>
      <c r="I292" s="7">
        <v>2</v>
      </c>
      <c r="J292" s="82">
        <v>7.17</v>
      </c>
    </row>
    <row r="293" spans="1:10">
      <c r="A293" s="81">
        <v>286</v>
      </c>
      <c r="B293" s="13" t="s">
        <v>332</v>
      </c>
      <c r="C293" s="14" t="s">
        <v>334</v>
      </c>
      <c r="D293" s="18" t="s">
        <v>17</v>
      </c>
      <c r="E293" s="11" t="s">
        <v>5</v>
      </c>
      <c r="F293" s="12" t="s">
        <v>6</v>
      </c>
      <c r="G293" s="7">
        <v>1</v>
      </c>
      <c r="H293" s="12" t="s">
        <v>7</v>
      </c>
      <c r="I293" s="7">
        <v>1</v>
      </c>
      <c r="J293" s="82">
        <v>7</v>
      </c>
    </row>
    <row r="294" spans="1:10">
      <c r="A294" s="81">
        <v>287</v>
      </c>
      <c r="B294" s="8" t="s">
        <v>332</v>
      </c>
      <c r="C294" s="9" t="s">
        <v>335</v>
      </c>
      <c r="D294" s="18" t="s">
        <v>17</v>
      </c>
      <c r="E294" s="11" t="s">
        <v>5</v>
      </c>
      <c r="F294" s="12" t="s">
        <v>6</v>
      </c>
      <c r="G294" s="12">
        <v>1</v>
      </c>
      <c r="H294" s="12" t="s">
        <v>7</v>
      </c>
      <c r="I294" s="7">
        <v>1</v>
      </c>
      <c r="J294" s="82">
        <v>7</v>
      </c>
    </row>
    <row r="295" spans="1:10">
      <c r="A295" s="81">
        <v>288</v>
      </c>
      <c r="B295" s="13" t="s">
        <v>336</v>
      </c>
      <c r="C295" s="14" t="s">
        <v>337</v>
      </c>
      <c r="D295" s="10" t="s">
        <v>4</v>
      </c>
      <c r="E295" s="11" t="s">
        <v>5</v>
      </c>
      <c r="F295" s="12" t="s">
        <v>6</v>
      </c>
      <c r="G295" s="7">
        <v>8</v>
      </c>
      <c r="H295" s="12" t="s">
        <v>7</v>
      </c>
      <c r="I295" s="7">
        <v>2</v>
      </c>
      <c r="J295" s="82">
        <v>7.19</v>
      </c>
    </row>
    <row r="296" spans="1:10">
      <c r="A296" s="81">
        <v>289</v>
      </c>
      <c r="B296" s="15" t="s">
        <v>336</v>
      </c>
      <c r="C296" s="16" t="s">
        <v>338</v>
      </c>
      <c r="D296" s="10" t="s">
        <v>4</v>
      </c>
      <c r="E296" s="11" t="s">
        <v>5</v>
      </c>
      <c r="F296" s="12" t="s">
        <v>6</v>
      </c>
      <c r="G296" s="7">
        <v>2</v>
      </c>
      <c r="H296" s="12" t="s">
        <v>7</v>
      </c>
      <c r="I296" s="17">
        <v>2</v>
      </c>
      <c r="J296" s="83">
        <v>7.19</v>
      </c>
    </row>
    <row r="297" spans="1:10">
      <c r="A297" s="81">
        <v>290</v>
      </c>
      <c r="B297" s="15" t="s">
        <v>336</v>
      </c>
      <c r="C297" s="16" t="s">
        <v>337</v>
      </c>
      <c r="D297" s="10" t="s">
        <v>4</v>
      </c>
      <c r="E297" s="11" t="s">
        <v>127</v>
      </c>
      <c r="F297" s="12" t="s">
        <v>128</v>
      </c>
      <c r="G297" s="7">
        <v>0</v>
      </c>
      <c r="H297" s="12" t="s">
        <v>7</v>
      </c>
      <c r="I297" s="17">
        <v>2</v>
      </c>
      <c r="J297" s="83">
        <v>7.19</v>
      </c>
    </row>
    <row r="298" spans="1:10">
      <c r="A298" s="81">
        <v>291</v>
      </c>
      <c r="B298" s="13" t="s">
        <v>336</v>
      </c>
      <c r="C298" s="14" t="s">
        <v>339</v>
      </c>
      <c r="D298" s="19" t="s">
        <v>14</v>
      </c>
      <c r="E298" s="11" t="s">
        <v>5</v>
      </c>
      <c r="F298" s="12" t="s">
        <v>6</v>
      </c>
      <c r="G298" s="7">
        <v>1</v>
      </c>
      <c r="H298" s="12" t="s">
        <v>7</v>
      </c>
      <c r="I298" s="7">
        <v>2</v>
      </c>
      <c r="J298" s="82">
        <v>7.19</v>
      </c>
    </row>
    <row r="299" spans="1:10">
      <c r="A299" s="81">
        <v>292</v>
      </c>
      <c r="B299" s="13" t="s">
        <v>336</v>
      </c>
      <c r="C299" s="14" t="s">
        <v>340</v>
      </c>
      <c r="D299" s="18" t="s">
        <v>14</v>
      </c>
      <c r="E299" s="11" t="s">
        <v>5</v>
      </c>
      <c r="F299" s="12" t="s">
        <v>6</v>
      </c>
      <c r="G299" s="7">
        <v>1</v>
      </c>
      <c r="H299" s="12" t="s">
        <v>7</v>
      </c>
      <c r="I299" s="7">
        <v>2</v>
      </c>
      <c r="J299" s="82">
        <v>7.19</v>
      </c>
    </row>
    <row r="300" spans="1:10">
      <c r="A300" s="81">
        <v>293</v>
      </c>
      <c r="B300" s="15" t="s">
        <v>341</v>
      </c>
      <c r="C300" s="16" t="s">
        <v>5215</v>
      </c>
      <c r="D300" s="10" t="s">
        <v>4</v>
      </c>
      <c r="E300" s="11" t="s">
        <v>5</v>
      </c>
      <c r="F300" s="12" t="s">
        <v>6</v>
      </c>
      <c r="G300" s="7">
        <v>10</v>
      </c>
      <c r="H300" s="12" t="s">
        <v>7</v>
      </c>
      <c r="I300" s="17">
        <v>2</v>
      </c>
      <c r="J300" s="83">
        <v>7.17</v>
      </c>
    </row>
    <row r="301" spans="1:10">
      <c r="A301" s="81">
        <v>294</v>
      </c>
      <c r="B301" s="15" t="s">
        <v>341</v>
      </c>
      <c r="C301" s="16" t="s">
        <v>5215</v>
      </c>
      <c r="D301" s="10" t="s">
        <v>4</v>
      </c>
      <c r="E301" s="11" t="s">
        <v>5</v>
      </c>
      <c r="F301" s="12" t="s">
        <v>6</v>
      </c>
      <c r="G301" s="7">
        <v>5</v>
      </c>
      <c r="H301" s="12" t="s">
        <v>7</v>
      </c>
      <c r="I301" s="17">
        <v>2</v>
      </c>
      <c r="J301" s="83">
        <v>7.17</v>
      </c>
    </row>
    <row r="302" spans="1:10">
      <c r="A302" s="81">
        <v>295</v>
      </c>
      <c r="B302" s="15" t="s">
        <v>342</v>
      </c>
      <c r="C302" s="16" t="s">
        <v>343</v>
      </c>
      <c r="D302" s="10" t="s">
        <v>4</v>
      </c>
      <c r="E302" s="11" t="s">
        <v>5</v>
      </c>
      <c r="F302" s="12" t="s">
        <v>6</v>
      </c>
      <c r="G302" s="7">
        <v>5</v>
      </c>
      <c r="H302" s="12" t="s">
        <v>7</v>
      </c>
      <c r="I302" s="17">
        <v>2</v>
      </c>
      <c r="J302" s="83">
        <v>7.19</v>
      </c>
    </row>
    <row r="303" spans="1:10">
      <c r="A303" s="81">
        <v>296</v>
      </c>
      <c r="B303" s="8" t="s">
        <v>344</v>
      </c>
      <c r="C303" s="9" t="s">
        <v>345</v>
      </c>
      <c r="D303" s="10" t="s">
        <v>4</v>
      </c>
      <c r="E303" s="11" t="s">
        <v>5</v>
      </c>
      <c r="F303" s="12" t="s">
        <v>78</v>
      </c>
      <c r="G303" s="12">
        <v>1</v>
      </c>
      <c r="H303" s="12" t="s">
        <v>7</v>
      </c>
      <c r="I303" s="7">
        <v>2</v>
      </c>
      <c r="J303" s="82">
        <v>7.17</v>
      </c>
    </row>
    <row r="304" spans="1:10">
      <c r="A304" s="81">
        <v>297</v>
      </c>
      <c r="B304" s="8" t="s">
        <v>344</v>
      </c>
      <c r="C304" s="9" t="s">
        <v>346</v>
      </c>
      <c r="D304" s="18" t="s">
        <v>14</v>
      </c>
      <c r="E304" s="11" t="s">
        <v>5</v>
      </c>
      <c r="F304" s="12" t="s">
        <v>6</v>
      </c>
      <c r="G304" s="12">
        <v>2</v>
      </c>
      <c r="H304" s="12" t="s">
        <v>7</v>
      </c>
      <c r="I304" s="7">
        <v>2</v>
      </c>
      <c r="J304" s="82">
        <v>7.17</v>
      </c>
    </row>
    <row r="305" spans="1:10">
      <c r="A305" s="81">
        <v>298</v>
      </c>
      <c r="B305" s="13" t="s">
        <v>347</v>
      </c>
      <c r="C305" s="14" t="s">
        <v>348</v>
      </c>
      <c r="D305" s="10" t="s">
        <v>4</v>
      </c>
      <c r="E305" s="11" t="s">
        <v>5</v>
      </c>
      <c r="F305" s="12" t="s">
        <v>78</v>
      </c>
      <c r="G305" s="7">
        <v>11</v>
      </c>
      <c r="H305" s="12" t="s">
        <v>7</v>
      </c>
      <c r="I305" s="7">
        <v>2</v>
      </c>
      <c r="J305" s="82">
        <v>7.17</v>
      </c>
    </row>
    <row r="306" spans="1:10">
      <c r="A306" s="81">
        <v>299</v>
      </c>
      <c r="B306" s="15" t="s">
        <v>347</v>
      </c>
      <c r="C306" s="16" t="s">
        <v>349</v>
      </c>
      <c r="D306" s="18" t="s">
        <v>14</v>
      </c>
      <c r="E306" s="11" t="s">
        <v>5</v>
      </c>
      <c r="F306" s="12" t="s">
        <v>6</v>
      </c>
      <c r="G306" s="7">
        <v>1</v>
      </c>
      <c r="H306" s="12" t="s">
        <v>7</v>
      </c>
      <c r="I306" s="17">
        <v>2</v>
      </c>
      <c r="J306" s="83">
        <v>7.17</v>
      </c>
    </row>
    <row r="307" spans="1:10">
      <c r="A307" s="81">
        <v>300</v>
      </c>
      <c r="B307" s="13" t="s">
        <v>347</v>
      </c>
      <c r="C307" s="14" t="s">
        <v>350</v>
      </c>
      <c r="D307" s="19" t="s">
        <v>14</v>
      </c>
      <c r="E307" s="11" t="s">
        <v>5</v>
      </c>
      <c r="F307" s="12" t="s">
        <v>6</v>
      </c>
      <c r="G307" s="7">
        <v>2</v>
      </c>
      <c r="H307" s="12" t="s">
        <v>7</v>
      </c>
      <c r="I307" s="7">
        <v>2</v>
      </c>
      <c r="J307" s="82">
        <v>7.17</v>
      </c>
    </row>
    <row r="308" spans="1:10">
      <c r="A308" s="81">
        <v>301</v>
      </c>
      <c r="B308" s="13" t="s">
        <v>351</v>
      </c>
      <c r="C308" s="14" t="s">
        <v>352</v>
      </c>
      <c r="D308" s="18" t="s">
        <v>14</v>
      </c>
      <c r="E308" s="11" t="s">
        <v>5</v>
      </c>
      <c r="F308" s="12" t="s">
        <v>6</v>
      </c>
      <c r="G308" s="7">
        <v>1</v>
      </c>
      <c r="H308" s="12" t="s">
        <v>7</v>
      </c>
      <c r="I308" s="7">
        <v>1</v>
      </c>
      <c r="J308" s="82">
        <v>7</v>
      </c>
    </row>
    <row r="309" spans="1:10">
      <c r="A309" s="81">
        <v>302</v>
      </c>
      <c r="B309" s="13" t="s">
        <v>351</v>
      </c>
      <c r="C309" s="14" t="s">
        <v>353</v>
      </c>
      <c r="D309" s="19" t="s">
        <v>14</v>
      </c>
      <c r="E309" s="11" t="s">
        <v>5</v>
      </c>
      <c r="F309" s="12" t="s">
        <v>6</v>
      </c>
      <c r="G309" s="7">
        <v>2</v>
      </c>
      <c r="H309" s="12" t="s">
        <v>7</v>
      </c>
      <c r="I309" s="7">
        <v>1</v>
      </c>
      <c r="J309" s="82">
        <v>7</v>
      </c>
    </row>
    <row r="310" spans="1:10">
      <c r="A310" s="81">
        <v>303</v>
      </c>
      <c r="B310" s="22" t="s">
        <v>351</v>
      </c>
      <c r="C310" s="43" t="s">
        <v>354</v>
      </c>
      <c r="D310" s="17" t="s">
        <v>14</v>
      </c>
      <c r="E310" s="11" t="s">
        <v>5</v>
      </c>
      <c r="F310" s="12" t="s">
        <v>6</v>
      </c>
      <c r="G310" s="7">
        <v>1</v>
      </c>
      <c r="H310" s="17" t="s">
        <v>7</v>
      </c>
      <c r="I310" s="17">
        <v>1</v>
      </c>
      <c r="J310" s="83">
        <v>7</v>
      </c>
    </row>
    <row r="311" spans="1:10">
      <c r="A311" s="81">
        <v>304</v>
      </c>
      <c r="B311" s="22" t="s">
        <v>351</v>
      </c>
      <c r="C311" s="43" t="s">
        <v>355</v>
      </c>
      <c r="D311" s="17" t="s">
        <v>14</v>
      </c>
      <c r="E311" s="11" t="s">
        <v>5</v>
      </c>
      <c r="F311" s="12" t="s">
        <v>6</v>
      </c>
      <c r="G311" s="7">
        <v>1</v>
      </c>
      <c r="H311" s="17" t="s">
        <v>7</v>
      </c>
      <c r="I311" s="17">
        <v>1</v>
      </c>
      <c r="J311" s="83">
        <v>7</v>
      </c>
    </row>
    <row r="312" spans="1:10">
      <c r="A312" s="81">
        <v>305</v>
      </c>
      <c r="B312" s="13" t="s">
        <v>356</v>
      </c>
      <c r="C312" s="14" t="s">
        <v>357</v>
      </c>
      <c r="D312" s="10" t="s">
        <v>4</v>
      </c>
      <c r="E312" s="11" t="s">
        <v>5</v>
      </c>
      <c r="F312" s="12" t="s">
        <v>6</v>
      </c>
      <c r="G312" s="7">
        <v>3</v>
      </c>
      <c r="H312" s="12" t="s">
        <v>7</v>
      </c>
      <c r="I312" s="7">
        <v>3</v>
      </c>
      <c r="J312" s="82" t="s">
        <v>10</v>
      </c>
    </row>
    <row r="313" spans="1:10">
      <c r="A313" s="81">
        <v>306</v>
      </c>
      <c r="B313" s="13" t="s">
        <v>356</v>
      </c>
      <c r="C313" s="14" t="s">
        <v>358</v>
      </c>
      <c r="D313" s="10" t="s">
        <v>4</v>
      </c>
      <c r="E313" s="11" t="s">
        <v>5</v>
      </c>
      <c r="F313" s="12" t="s">
        <v>6</v>
      </c>
      <c r="G313" s="7">
        <v>6</v>
      </c>
      <c r="H313" s="12" t="s">
        <v>7</v>
      </c>
      <c r="I313" s="7">
        <v>3</v>
      </c>
      <c r="J313" s="82" t="s">
        <v>10</v>
      </c>
    </row>
    <row r="314" spans="1:10">
      <c r="A314" s="81">
        <v>307</v>
      </c>
      <c r="B314" s="15" t="s">
        <v>356</v>
      </c>
      <c r="C314" s="9" t="s">
        <v>359</v>
      </c>
      <c r="D314" s="18" t="s">
        <v>17</v>
      </c>
      <c r="E314" s="11" t="s">
        <v>5</v>
      </c>
      <c r="F314" s="12" t="s">
        <v>6</v>
      </c>
      <c r="G314" s="12">
        <v>3</v>
      </c>
      <c r="H314" s="12" t="s">
        <v>7</v>
      </c>
      <c r="I314" s="7">
        <v>4</v>
      </c>
      <c r="J314" s="82" t="s">
        <v>29</v>
      </c>
    </row>
    <row r="315" spans="1:10">
      <c r="A315" s="81">
        <v>308</v>
      </c>
      <c r="B315" s="15" t="s">
        <v>356</v>
      </c>
      <c r="C315" s="9" t="s">
        <v>360</v>
      </c>
      <c r="D315" s="18" t="s">
        <v>17</v>
      </c>
      <c r="E315" s="11" t="s">
        <v>5</v>
      </c>
      <c r="F315" s="12" t="s">
        <v>6</v>
      </c>
      <c r="G315" s="12">
        <v>3</v>
      </c>
      <c r="H315" s="12" t="s">
        <v>7</v>
      </c>
      <c r="I315" s="7">
        <v>4</v>
      </c>
      <c r="J315" s="82" t="s">
        <v>29</v>
      </c>
    </row>
    <row r="316" spans="1:10">
      <c r="A316" s="81">
        <v>309</v>
      </c>
      <c r="B316" s="13" t="s">
        <v>356</v>
      </c>
      <c r="C316" s="14" t="s">
        <v>361</v>
      </c>
      <c r="D316" s="19" t="s">
        <v>17</v>
      </c>
      <c r="E316" s="11" t="s">
        <v>5</v>
      </c>
      <c r="F316" s="12" t="s">
        <v>6</v>
      </c>
      <c r="G316" s="7">
        <v>1</v>
      </c>
      <c r="H316" s="12" t="s">
        <v>7</v>
      </c>
      <c r="I316" s="7">
        <v>2</v>
      </c>
      <c r="J316" s="82">
        <v>7.17</v>
      </c>
    </row>
    <row r="317" spans="1:10">
      <c r="A317" s="81">
        <v>310</v>
      </c>
      <c r="B317" s="13" t="s">
        <v>356</v>
      </c>
      <c r="C317" s="14" t="s">
        <v>362</v>
      </c>
      <c r="D317" s="19" t="s">
        <v>17</v>
      </c>
      <c r="E317" s="11" t="s">
        <v>5</v>
      </c>
      <c r="F317" s="12" t="s">
        <v>6</v>
      </c>
      <c r="G317" s="7">
        <v>3</v>
      </c>
      <c r="H317" s="12" t="s">
        <v>7</v>
      </c>
      <c r="I317" s="7">
        <v>2</v>
      </c>
      <c r="J317" s="82">
        <v>7.17</v>
      </c>
    </row>
    <row r="318" spans="1:10">
      <c r="A318" s="81">
        <v>311</v>
      </c>
      <c r="B318" s="15" t="s">
        <v>356</v>
      </c>
      <c r="C318" s="16" t="s">
        <v>363</v>
      </c>
      <c r="D318" s="19" t="s">
        <v>17</v>
      </c>
      <c r="E318" s="11" t="s">
        <v>5</v>
      </c>
      <c r="F318" s="12" t="s">
        <v>6</v>
      </c>
      <c r="G318" s="7">
        <v>2</v>
      </c>
      <c r="H318" s="12" t="s">
        <v>7</v>
      </c>
      <c r="I318" s="17">
        <v>1</v>
      </c>
      <c r="J318" s="83">
        <v>7</v>
      </c>
    </row>
    <row r="319" spans="1:10">
      <c r="A319" s="81">
        <v>312</v>
      </c>
      <c r="B319" s="15" t="s">
        <v>356</v>
      </c>
      <c r="C319" s="16" t="s">
        <v>364</v>
      </c>
      <c r="D319" s="18" t="s">
        <v>17</v>
      </c>
      <c r="E319" s="11" t="s">
        <v>5</v>
      </c>
      <c r="F319" s="12" t="s">
        <v>6</v>
      </c>
      <c r="G319" s="7">
        <v>2</v>
      </c>
      <c r="H319" s="12" t="s">
        <v>7</v>
      </c>
      <c r="I319" s="17">
        <v>1</v>
      </c>
      <c r="J319" s="83">
        <v>7</v>
      </c>
    </row>
    <row r="320" spans="1:10">
      <c r="A320" s="81">
        <v>313</v>
      </c>
      <c r="B320" s="13" t="s">
        <v>365</v>
      </c>
      <c r="C320" s="14" t="s">
        <v>366</v>
      </c>
      <c r="D320" s="10" t="s">
        <v>4</v>
      </c>
      <c r="E320" s="11" t="s">
        <v>127</v>
      </c>
      <c r="F320" s="12" t="s">
        <v>128</v>
      </c>
      <c r="G320" s="7">
        <v>41</v>
      </c>
      <c r="H320" s="12" t="s">
        <v>7</v>
      </c>
      <c r="I320" s="7">
        <v>4</v>
      </c>
      <c r="J320" s="82" t="s">
        <v>29</v>
      </c>
    </row>
    <row r="321" spans="1:10">
      <c r="A321" s="81">
        <v>314</v>
      </c>
      <c r="B321" s="13" t="s">
        <v>367</v>
      </c>
      <c r="C321" s="14" t="s">
        <v>368</v>
      </c>
      <c r="D321" s="10" t="s">
        <v>4</v>
      </c>
      <c r="E321" s="11" t="s">
        <v>5</v>
      </c>
      <c r="F321" s="12" t="s">
        <v>6</v>
      </c>
      <c r="G321" s="7">
        <v>8</v>
      </c>
      <c r="H321" s="12" t="s">
        <v>7</v>
      </c>
      <c r="I321" s="7">
        <v>2</v>
      </c>
      <c r="J321" s="82">
        <v>7.17</v>
      </c>
    </row>
    <row r="322" spans="1:10">
      <c r="A322" s="81">
        <v>315</v>
      </c>
      <c r="B322" s="15" t="s">
        <v>367</v>
      </c>
      <c r="C322" s="16" t="s">
        <v>369</v>
      </c>
      <c r="D322" s="19" t="s">
        <v>14</v>
      </c>
      <c r="E322" s="11" t="s">
        <v>5</v>
      </c>
      <c r="F322" s="12" t="s">
        <v>6</v>
      </c>
      <c r="G322" s="7">
        <v>1</v>
      </c>
      <c r="H322" s="12" t="s">
        <v>7</v>
      </c>
      <c r="I322" s="17">
        <v>2</v>
      </c>
      <c r="J322" s="83">
        <v>7.17</v>
      </c>
    </row>
    <row r="323" spans="1:10">
      <c r="A323" s="81">
        <v>316</v>
      </c>
      <c r="B323" s="8" t="s">
        <v>367</v>
      </c>
      <c r="C323" s="9" t="s">
        <v>370</v>
      </c>
      <c r="D323" s="10" t="s">
        <v>14</v>
      </c>
      <c r="E323" s="11" t="s">
        <v>5</v>
      </c>
      <c r="F323" s="12" t="s">
        <v>6</v>
      </c>
      <c r="G323" s="12">
        <v>2</v>
      </c>
      <c r="H323" s="12" t="s">
        <v>7</v>
      </c>
      <c r="I323" s="7">
        <v>2</v>
      </c>
      <c r="J323" s="82">
        <v>7.17</v>
      </c>
    </row>
    <row r="324" spans="1:10">
      <c r="A324" s="81">
        <v>317</v>
      </c>
      <c r="B324" s="15" t="s">
        <v>367</v>
      </c>
      <c r="C324" s="16" t="s">
        <v>371</v>
      </c>
      <c r="D324" s="18" t="s">
        <v>14</v>
      </c>
      <c r="E324" s="11" t="s">
        <v>5</v>
      </c>
      <c r="F324" s="12" t="s">
        <v>6</v>
      </c>
      <c r="G324" s="7">
        <v>2</v>
      </c>
      <c r="H324" s="12" t="s">
        <v>7</v>
      </c>
      <c r="I324" s="17">
        <v>2</v>
      </c>
      <c r="J324" s="83">
        <v>7.17</v>
      </c>
    </row>
    <row r="325" spans="1:10">
      <c r="A325" s="81">
        <v>318</v>
      </c>
      <c r="B325" s="13" t="s">
        <v>367</v>
      </c>
      <c r="C325" s="14" t="s">
        <v>372</v>
      </c>
      <c r="D325" s="19" t="s">
        <v>14</v>
      </c>
      <c r="E325" s="11" t="s">
        <v>5</v>
      </c>
      <c r="F325" s="12" t="s">
        <v>6</v>
      </c>
      <c r="G325" s="7">
        <v>1</v>
      </c>
      <c r="H325" s="12" t="s">
        <v>7</v>
      </c>
      <c r="I325" s="7">
        <v>2</v>
      </c>
      <c r="J325" s="82">
        <v>7.17</v>
      </c>
    </row>
    <row r="326" spans="1:10">
      <c r="A326" s="81">
        <v>319</v>
      </c>
      <c r="B326" s="15" t="s">
        <v>367</v>
      </c>
      <c r="C326" s="16" t="s">
        <v>373</v>
      </c>
      <c r="D326" s="18" t="s">
        <v>14</v>
      </c>
      <c r="E326" s="11" t="s">
        <v>5</v>
      </c>
      <c r="F326" s="12" t="s">
        <v>6</v>
      </c>
      <c r="G326" s="7">
        <v>1</v>
      </c>
      <c r="H326" s="12" t="s">
        <v>7</v>
      </c>
      <c r="I326" s="17">
        <v>3</v>
      </c>
      <c r="J326" s="83" t="s">
        <v>10</v>
      </c>
    </row>
    <row r="327" spans="1:10">
      <c r="A327" s="81">
        <v>320</v>
      </c>
      <c r="B327" s="13" t="s">
        <v>374</v>
      </c>
      <c r="C327" s="14" t="s">
        <v>375</v>
      </c>
      <c r="D327" s="10" t="s">
        <v>4</v>
      </c>
      <c r="E327" s="11" t="s">
        <v>5</v>
      </c>
      <c r="F327" s="12" t="s">
        <v>6</v>
      </c>
      <c r="G327" s="7">
        <v>7</v>
      </c>
      <c r="H327" s="12" t="s">
        <v>7</v>
      </c>
      <c r="I327" s="7">
        <v>3</v>
      </c>
      <c r="J327" s="82" t="s">
        <v>376</v>
      </c>
    </row>
    <row r="328" spans="1:10">
      <c r="A328" s="81">
        <v>321</v>
      </c>
      <c r="B328" s="15" t="s">
        <v>377</v>
      </c>
      <c r="C328" s="16" t="s">
        <v>378</v>
      </c>
      <c r="D328" s="10" t="s">
        <v>4</v>
      </c>
      <c r="E328" s="11" t="s">
        <v>5</v>
      </c>
      <c r="F328" s="12" t="s">
        <v>6</v>
      </c>
      <c r="G328" s="7">
        <v>21</v>
      </c>
      <c r="H328" s="12" t="s">
        <v>7</v>
      </c>
      <c r="I328" s="17">
        <v>4</v>
      </c>
      <c r="J328" s="83" t="s">
        <v>29</v>
      </c>
    </row>
    <row r="329" spans="1:10">
      <c r="A329" s="81">
        <v>322</v>
      </c>
      <c r="B329" s="13" t="s">
        <v>377</v>
      </c>
      <c r="C329" s="14" t="s">
        <v>379</v>
      </c>
      <c r="D329" s="19" t="s">
        <v>14</v>
      </c>
      <c r="E329" s="11" t="s">
        <v>5</v>
      </c>
      <c r="F329" s="12" t="s">
        <v>6</v>
      </c>
      <c r="G329" s="7">
        <v>2</v>
      </c>
      <c r="H329" s="12" t="s">
        <v>7</v>
      </c>
      <c r="I329" s="7">
        <v>4</v>
      </c>
      <c r="J329" s="82" t="s">
        <v>29</v>
      </c>
    </row>
    <row r="330" spans="1:10">
      <c r="A330" s="81">
        <v>323</v>
      </c>
      <c r="B330" s="15" t="s">
        <v>377</v>
      </c>
      <c r="C330" s="16" t="s">
        <v>380</v>
      </c>
      <c r="D330" s="18" t="s">
        <v>14</v>
      </c>
      <c r="E330" s="11" t="s">
        <v>5</v>
      </c>
      <c r="F330" s="12" t="s">
        <v>6</v>
      </c>
      <c r="G330" s="7">
        <v>3</v>
      </c>
      <c r="H330" s="12" t="s">
        <v>7</v>
      </c>
      <c r="I330" s="17">
        <v>4</v>
      </c>
      <c r="J330" s="83" t="s">
        <v>29</v>
      </c>
    </row>
    <row r="331" spans="1:10">
      <c r="A331" s="81">
        <v>324</v>
      </c>
      <c r="B331" s="13" t="s">
        <v>377</v>
      </c>
      <c r="C331" s="14" t="s">
        <v>381</v>
      </c>
      <c r="D331" s="19" t="s">
        <v>14</v>
      </c>
      <c r="E331" s="11" t="s">
        <v>5</v>
      </c>
      <c r="F331" s="12" t="s">
        <v>6</v>
      </c>
      <c r="G331" s="7">
        <v>2</v>
      </c>
      <c r="H331" s="12" t="s">
        <v>7</v>
      </c>
      <c r="I331" s="7">
        <v>4</v>
      </c>
      <c r="J331" s="82" t="s">
        <v>29</v>
      </c>
    </row>
    <row r="332" spans="1:10">
      <c r="A332" s="81">
        <v>325</v>
      </c>
      <c r="B332" s="13" t="s">
        <v>377</v>
      </c>
      <c r="C332" s="14" t="s">
        <v>382</v>
      </c>
      <c r="D332" s="19" t="s">
        <v>14</v>
      </c>
      <c r="E332" s="11" t="s">
        <v>5</v>
      </c>
      <c r="F332" s="12" t="s">
        <v>6</v>
      </c>
      <c r="G332" s="7">
        <v>3</v>
      </c>
      <c r="H332" s="12" t="s">
        <v>7</v>
      </c>
      <c r="I332" s="7">
        <v>4</v>
      </c>
      <c r="J332" s="82" t="s">
        <v>29</v>
      </c>
    </row>
    <row r="333" spans="1:10">
      <c r="A333" s="81">
        <v>326</v>
      </c>
      <c r="B333" s="13" t="s">
        <v>377</v>
      </c>
      <c r="C333" s="14" t="s">
        <v>383</v>
      </c>
      <c r="D333" s="18" t="s">
        <v>17</v>
      </c>
      <c r="E333" s="11" t="s">
        <v>5</v>
      </c>
      <c r="F333" s="12" t="s">
        <v>6</v>
      </c>
      <c r="G333" s="7">
        <v>2</v>
      </c>
      <c r="H333" s="12" t="s">
        <v>7</v>
      </c>
      <c r="I333" s="7">
        <v>4</v>
      </c>
      <c r="J333" s="82" t="s">
        <v>29</v>
      </c>
    </row>
    <row r="334" spans="1:10">
      <c r="A334" s="81">
        <v>327</v>
      </c>
      <c r="B334" s="13" t="s">
        <v>377</v>
      </c>
      <c r="C334" s="14" t="s">
        <v>384</v>
      </c>
      <c r="D334" s="18" t="s">
        <v>17</v>
      </c>
      <c r="E334" s="11" t="s">
        <v>5</v>
      </c>
      <c r="F334" s="12" t="s">
        <v>6</v>
      </c>
      <c r="G334" s="7">
        <v>2</v>
      </c>
      <c r="H334" s="12" t="s">
        <v>7</v>
      </c>
      <c r="I334" s="7">
        <v>4</v>
      </c>
      <c r="J334" s="82" t="s">
        <v>29</v>
      </c>
    </row>
    <row r="335" spans="1:10">
      <c r="A335" s="81">
        <v>328</v>
      </c>
      <c r="B335" s="15" t="s">
        <v>385</v>
      </c>
      <c r="C335" s="16" t="s">
        <v>386</v>
      </c>
      <c r="D335" s="10" t="s">
        <v>4</v>
      </c>
      <c r="E335" s="11" t="s">
        <v>5</v>
      </c>
      <c r="F335" s="12" t="s">
        <v>78</v>
      </c>
      <c r="G335" s="7">
        <v>2</v>
      </c>
      <c r="H335" s="12" t="s">
        <v>7</v>
      </c>
      <c r="I335" s="17">
        <v>3</v>
      </c>
      <c r="J335" s="83" t="s">
        <v>10</v>
      </c>
    </row>
    <row r="336" spans="1:10">
      <c r="A336" s="81">
        <v>329</v>
      </c>
      <c r="B336" s="13" t="s">
        <v>385</v>
      </c>
      <c r="C336" s="14" t="s">
        <v>387</v>
      </c>
      <c r="D336" s="18" t="s">
        <v>14</v>
      </c>
      <c r="E336" s="11" t="s">
        <v>5</v>
      </c>
      <c r="F336" s="12" t="s">
        <v>6</v>
      </c>
      <c r="G336" s="7">
        <v>2</v>
      </c>
      <c r="H336" s="12" t="s">
        <v>7</v>
      </c>
      <c r="I336" s="7">
        <v>2</v>
      </c>
      <c r="J336" s="82">
        <v>7.19</v>
      </c>
    </row>
    <row r="337" spans="1:10">
      <c r="A337" s="81">
        <v>330</v>
      </c>
      <c r="B337" s="15" t="s">
        <v>289</v>
      </c>
      <c r="C337" s="16" t="s">
        <v>388</v>
      </c>
      <c r="D337" s="18" t="s">
        <v>14</v>
      </c>
      <c r="E337" s="11" t="s">
        <v>5</v>
      </c>
      <c r="F337" s="12" t="s">
        <v>6</v>
      </c>
      <c r="G337" s="7">
        <v>3</v>
      </c>
      <c r="H337" s="12" t="s">
        <v>7</v>
      </c>
      <c r="I337" s="17">
        <v>3</v>
      </c>
      <c r="J337" s="83" t="s">
        <v>10</v>
      </c>
    </row>
    <row r="338" spans="1:10">
      <c r="A338" s="81">
        <v>331</v>
      </c>
      <c r="B338" s="15" t="s">
        <v>289</v>
      </c>
      <c r="C338" s="16" t="s">
        <v>389</v>
      </c>
      <c r="D338" s="18" t="s">
        <v>14</v>
      </c>
      <c r="E338" s="11" t="s">
        <v>5</v>
      </c>
      <c r="F338" s="12" t="s">
        <v>6</v>
      </c>
      <c r="G338" s="7">
        <v>3</v>
      </c>
      <c r="H338" s="12" t="s">
        <v>7</v>
      </c>
      <c r="I338" s="17">
        <v>3</v>
      </c>
      <c r="J338" s="83" t="s">
        <v>10</v>
      </c>
    </row>
    <row r="339" spans="1:10">
      <c r="A339" s="81">
        <v>332</v>
      </c>
      <c r="B339" s="15" t="s">
        <v>289</v>
      </c>
      <c r="C339" s="16" t="s">
        <v>390</v>
      </c>
      <c r="D339" s="18" t="s">
        <v>17</v>
      </c>
      <c r="E339" s="11" t="s">
        <v>5</v>
      </c>
      <c r="F339" s="12" t="s">
        <v>6</v>
      </c>
      <c r="G339" s="7">
        <v>2</v>
      </c>
      <c r="H339" s="12" t="s">
        <v>7</v>
      </c>
      <c r="I339" s="17">
        <v>3</v>
      </c>
      <c r="J339" s="83" t="s">
        <v>10</v>
      </c>
    </row>
    <row r="340" spans="1:10">
      <c r="A340" s="81">
        <v>333</v>
      </c>
      <c r="B340" s="15" t="s">
        <v>289</v>
      </c>
      <c r="C340" s="16" t="s">
        <v>391</v>
      </c>
      <c r="D340" s="18" t="s">
        <v>14</v>
      </c>
      <c r="E340" s="11" t="s">
        <v>5</v>
      </c>
      <c r="F340" s="12" t="s">
        <v>6</v>
      </c>
      <c r="G340" s="7">
        <v>2</v>
      </c>
      <c r="H340" s="12" t="s">
        <v>7</v>
      </c>
      <c r="I340" s="17">
        <v>3</v>
      </c>
      <c r="J340" s="83" t="s">
        <v>10</v>
      </c>
    </row>
    <row r="341" spans="1:10">
      <c r="A341" s="81">
        <v>334</v>
      </c>
      <c r="B341" s="15" t="s">
        <v>392</v>
      </c>
      <c r="C341" s="16" t="s">
        <v>393</v>
      </c>
      <c r="D341" s="18" t="s">
        <v>14</v>
      </c>
      <c r="E341" s="11" t="s">
        <v>5</v>
      </c>
      <c r="F341" s="12" t="s">
        <v>6</v>
      </c>
      <c r="G341" s="7">
        <v>1</v>
      </c>
      <c r="H341" s="12" t="s">
        <v>7</v>
      </c>
      <c r="I341" s="17">
        <v>2</v>
      </c>
      <c r="J341" s="83">
        <v>7.19</v>
      </c>
    </row>
    <row r="342" spans="1:10">
      <c r="A342" s="81">
        <v>335</v>
      </c>
      <c r="B342" s="8" t="s">
        <v>392</v>
      </c>
      <c r="C342" s="9" t="s">
        <v>394</v>
      </c>
      <c r="D342" s="18" t="s">
        <v>14</v>
      </c>
      <c r="E342" s="11" t="s">
        <v>5</v>
      </c>
      <c r="F342" s="12" t="s">
        <v>6</v>
      </c>
      <c r="G342" s="12">
        <v>2</v>
      </c>
      <c r="H342" s="12" t="s">
        <v>7</v>
      </c>
      <c r="I342" s="7">
        <v>2</v>
      </c>
      <c r="J342" s="82">
        <v>7.19</v>
      </c>
    </row>
    <row r="343" spans="1:10">
      <c r="A343" s="81">
        <v>336</v>
      </c>
      <c r="B343" s="13" t="s">
        <v>395</v>
      </c>
      <c r="C343" s="14" t="s">
        <v>395</v>
      </c>
      <c r="D343" s="10" t="s">
        <v>4</v>
      </c>
      <c r="E343" s="11" t="s">
        <v>5</v>
      </c>
      <c r="F343" s="12" t="s">
        <v>6</v>
      </c>
      <c r="G343" s="7">
        <v>13</v>
      </c>
      <c r="H343" s="12" t="s">
        <v>7</v>
      </c>
      <c r="I343" s="7">
        <v>3</v>
      </c>
      <c r="J343" s="82" t="s">
        <v>396</v>
      </c>
    </row>
    <row r="344" spans="1:10">
      <c r="A344" s="81">
        <v>337</v>
      </c>
      <c r="B344" s="8" t="s">
        <v>397</v>
      </c>
      <c r="C344" s="9" t="s">
        <v>397</v>
      </c>
      <c r="D344" s="10" t="s">
        <v>4</v>
      </c>
      <c r="E344" s="11" t="s">
        <v>5</v>
      </c>
      <c r="F344" s="12" t="s">
        <v>6</v>
      </c>
      <c r="G344" s="12">
        <v>1</v>
      </c>
      <c r="H344" s="12" t="s">
        <v>7</v>
      </c>
      <c r="I344" s="7">
        <v>1</v>
      </c>
      <c r="J344" s="82">
        <v>7</v>
      </c>
    </row>
    <row r="345" spans="1:10">
      <c r="A345" s="81">
        <v>338</v>
      </c>
      <c r="B345" s="8" t="s">
        <v>397</v>
      </c>
      <c r="C345" s="9" t="s">
        <v>397</v>
      </c>
      <c r="D345" s="10" t="s">
        <v>4</v>
      </c>
      <c r="E345" s="11" t="s">
        <v>127</v>
      </c>
      <c r="F345" s="12" t="s">
        <v>128</v>
      </c>
      <c r="G345" s="12">
        <v>20</v>
      </c>
      <c r="H345" s="12" t="s">
        <v>7</v>
      </c>
      <c r="I345" s="7">
        <v>2</v>
      </c>
      <c r="J345" s="82">
        <v>7.17</v>
      </c>
    </row>
    <row r="346" spans="1:10">
      <c r="A346" s="81">
        <v>339</v>
      </c>
      <c r="B346" s="13" t="s">
        <v>397</v>
      </c>
      <c r="C346" s="14" t="s">
        <v>398</v>
      </c>
      <c r="D346" s="18" t="s">
        <v>14</v>
      </c>
      <c r="E346" s="11" t="s">
        <v>5</v>
      </c>
      <c r="F346" s="12" t="s">
        <v>6</v>
      </c>
      <c r="G346" s="7">
        <v>1</v>
      </c>
      <c r="H346" s="12" t="s">
        <v>7</v>
      </c>
      <c r="I346" s="7">
        <v>3</v>
      </c>
      <c r="J346" s="82" t="s">
        <v>10</v>
      </c>
    </row>
    <row r="347" spans="1:10">
      <c r="A347" s="81">
        <v>340</v>
      </c>
      <c r="B347" s="15" t="s">
        <v>399</v>
      </c>
      <c r="C347" s="16" t="s">
        <v>400</v>
      </c>
      <c r="D347" s="18" t="s">
        <v>14</v>
      </c>
      <c r="E347" s="11" t="s">
        <v>5</v>
      </c>
      <c r="F347" s="12" t="s">
        <v>6</v>
      </c>
      <c r="G347" s="7">
        <v>1</v>
      </c>
      <c r="H347" s="12" t="s">
        <v>7</v>
      </c>
      <c r="I347" s="17">
        <v>2</v>
      </c>
      <c r="J347" s="83">
        <v>7.19</v>
      </c>
    </row>
    <row r="348" spans="1:10">
      <c r="A348" s="81">
        <v>341</v>
      </c>
      <c r="B348" s="8" t="s">
        <v>401</v>
      </c>
      <c r="C348" s="9" t="s">
        <v>401</v>
      </c>
      <c r="D348" s="10" t="s">
        <v>4</v>
      </c>
      <c r="E348" s="11" t="s">
        <v>5</v>
      </c>
      <c r="F348" s="12" t="s">
        <v>6</v>
      </c>
      <c r="G348" s="12">
        <v>16</v>
      </c>
      <c r="H348" s="12" t="s">
        <v>7</v>
      </c>
      <c r="I348" s="7">
        <v>4</v>
      </c>
      <c r="J348" s="82" t="s">
        <v>29</v>
      </c>
    </row>
    <row r="349" spans="1:10">
      <c r="A349" s="81">
        <v>342</v>
      </c>
      <c r="B349" s="8" t="s">
        <v>401</v>
      </c>
      <c r="C349" s="9" t="s">
        <v>402</v>
      </c>
      <c r="D349" s="18" t="s">
        <v>14</v>
      </c>
      <c r="E349" s="11" t="s">
        <v>5</v>
      </c>
      <c r="F349" s="12" t="s">
        <v>6</v>
      </c>
      <c r="G349" s="12">
        <v>3</v>
      </c>
      <c r="H349" s="12" t="s">
        <v>7</v>
      </c>
      <c r="I349" s="7">
        <v>2</v>
      </c>
      <c r="J349" s="82">
        <v>7.17</v>
      </c>
    </row>
    <row r="350" spans="1:10">
      <c r="A350" s="81">
        <v>343</v>
      </c>
      <c r="B350" s="13" t="s">
        <v>401</v>
      </c>
      <c r="C350" s="14" t="s">
        <v>403</v>
      </c>
      <c r="D350" s="18" t="s">
        <v>14</v>
      </c>
      <c r="E350" s="11" t="s">
        <v>5</v>
      </c>
      <c r="F350" s="12" t="s">
        <v>6</v>
      </c>
      <c r="G350" s="7">
        <v>2</v>
      </c>
      <c r="H350" s="12" t="s">
        <v>7</v>
      </c>
      <c r="I350" s="7">
        <v>2</v>
      </c>
      <c r="J350" s="82">
        <v>7.17</v>
      </c>
    </row>
    <row r="351" spans="1:10">
      <c r="A351" s="81">
        <v>344</v>
      </c>
      <c r="B351" s="13" t="s">
        <v>401</v>
      </c>
      <c r="C351" s="14" t="s">
        <v>404</v>
      </c>
      <c r="D351" s="18" t="s">
        <v>14</v>
      </c>
      <c r="E351" s="11" t="s">
        <v>5</v>
      </c>
      <c r="F351" s="12" t="s">
        <v>6</v>
      </c>
      <c r="G351" s="7">
        <v>1</v>
      </c>
      <c r="H351" s="12" t="s">
        <v>7</v>
      </c>
      <c r="I351" s="7">
        <v>2</v>
      </c>
      <c r="J351" s="82">
        <v>7.17</v>
      </c>
    </row>
    <row r="352" spans="1:10">
      <c r="A352" s="81">
        <v>345</v>
      </c>
      <c r="B352" s="8" t="s">
        <v>401</v>
      </c>
      <c r="C352" s="9" t="s">
        <v>405</v>
      </c>
      <c r="D352" s="18" t="s">
        <v>14</v>
      </c>
      <c r="E352" s="11" t="s">
        <v>5</v>
      </c>
      <c r="F352" s="12" t="s">
        <v>6</v>
      </c>
      <c r="G352" s="12">
        <v>1</v>
      </c>
      <c r="H352" s="12" t="s">
        <v>7</v>
      </c>
      <c r="I352" s="7">
        <v>2</v>
      </c>
      <c r="J352" s="82">
        <v>7.17</v>
      </c>
    </row>
    <row r="353" spans="1:10">
      <c r="A353" s="81">
        <v>346</v>
      </c>
      <c r="B353" s="13" t="s">
        <v>401</v>
      </c>
      <c r="C353" s="14" t="s">
        <v>5269</v>
      </c>
      <c r="D353" s="18" t="s">
        <v>14</v>
      </c>
      <c r="E353" s="11" t="s">
        <v>5</v>
      </c>
      <c r="F353" s="12" t="s">
        <v>6</v>
      </c>
      <c r="G353" s="7">
        <v>1</v>
      </c>
      <c r="H353" s="12" t="s">
        <v>7</v>
      </c>
      <c r="I353" s="7">
        <v>2</v>
      </c>
      <c r="J353" s="82">
        <v>7.17</v>
      </c>
    </row>
    <row r="354" spans="1:10">
      <c r="A354" s="81">
        <v>347</v>
      </c>
      <c r="B354" s="13" t="s">
        <v>406</v>
      </c>
      <c r="C354" s="14" t="s">
        <v>406</v>
      </c>
      <c r="D354" s="10" t="s">
        <v>4</v>
      </c>
      <c r="E354" s="11" t="s">
        <v>5</v>
      </c>
      <c r="F354" s="12" t="s">
        <v>6</v>
      </c>
      <c r="G354" s="7">
        <v>10</v>
      </c>
      <c r="H354" s="12" t="s">
        <v>7</v>
      </c>
      <c r="I354" s="7">
        <v>3</v>
      </c>
      <c r="J354" s="82" t="s">
        <v>10</v>
      </c>
    </row>
    <row r="355" spans="1:10">
      <c r="A355" s="81">
        <v>348</v>
      </c>
      <c r="B355" s="8" t="s">
        <v>407</v>
      </c>
      <c r="C355" s="9" t="s">
        <v>408</v>
      </c>
      <c r="D355" s="10" t="s">
        <v>14</v>
      </c>
      <c r="E355" s="11" t="s">
        <v>5</v>
      </c>
      <c r="F355" s="12" t="s">
        <v>6</v>
      </c>
      <c r="G355" s="12">
        <v>2</v>
      </c>
      <c r="H355" s="12" t="s">
        <v>7</v>
      </c>
      <c r="I355" s="7">
        <v>3</v>
      </c>
      <c r="J355" s="82" t="s">
        <v>10</v>
      </c>
    </row>
    <row r="356" spans="1:10">
      <c r="A356" s="81">
        <v>349</v>
      </c>
      <c r="B356" s="13" t="s">
        <v>409</v>
      </c>
      <c r="C356" s="14" t="s">
        <v>410</v>
      </c>
      <c r="D356" s="10" t="s">
        <v>4</v>
      </c>
      <c r="E356" s="11" t="s">
        <v>5</v>
      </c>
      <c r="F356" s="12" t="s">
        <v>78</v>
      </c>
      <c r="G356" s="7">
        <v>11</v>
      </c>
      <c r="H356" s="12" t="s">
        <v>7</v>
      </c>
      <c r="I356" s="7">
        <v>2</v>
      </c>
      <c r="J356" s="82">
        <v>7.17</v>
      </c>
    </row>
    <row r="357" spans="1:10">
      <c r="A357" s="81">
        <v>350</v>
      </c>
      <c r="B357" s="15" t="s">
        <v>409</v>
      </c>
      <c r="C357" s="16" t="s">
        <v>411</v>
      </c>
      <c r="D357" s="10" t="s">
        <v>4</v>
      </c>
      <c r="E357" s="11" t="s">
        <v>5</v>
      </c>
      <c r="F357" s="12" t="s">
        <v>78</v>
      </c>
      <c r="G357" s="7">
        <v>4</v>
      </c>
      <c r="H357" s="12" t="s">
        <v>7</v>
      </c>
      <c r="I357" s="17">
        <v>3</v>
      </c>
      <c r="J357" s="83" t="s">
        <v>10</v>
      </c>
    </row>
    <row r="358" spans="1:10">
      <c r="A358" s="81">
        <v>351</v>
      </c>
      <c r="B358" s="13" t="s">
        <v>409</v>
      </c>
      <c r="C358" s="14" t="s">
        <v>412</v>
      </c>
      <c r="D358" s="18" t="s">
        <v>14</v>
      </c>
      <c r="E358" s="11" t="s">
        <v>5</v>
      </c>
      <c r="F358" s="12" t="s">
        <v>6</v>
      </c>
      <c r="G358" s="7">
        <v>2</v>
      </c>
      <c r="H358" s="12" t="s">
        <v>7</v>
      </c>
      <c r="I358" s="7">
        <v>2</v>
      </c>
      <c r="J358" s="82">
        <v>7.17</v>
      </c>
    </row>
    <row r="359" spans="1:10">
      <c r="A359" s="81">
        <v>352</v>
      </c>
      <c r="B359" s="8" t="s">
        <v>409</v>
      </c>
      <c r="C359" s="9" t="s">
        <v>413</v>
      </c>
      <c r="D359" s="18" t="s">
        <v>14</v>
      </c>
      <c r="E359" s="11" t="s">
        <v>5</v>
      </c>
      <c r="F359" s="12" t="s">
        <v>6</v>
      </c>
      <c r="G359" s="12">
        <v>2</v>
      </c>
      <c r="H359" s="12" t="s">
        <v>7</v>
      </c>
      <c r="I359" s="7">
        <v>2</v>
      </c>
      <c r="J359" s="82">
        <v>7.17</v>
      </c>
    </row>
    <row r="360" spans="1:10">
      <c r="A360" s="81">
        <v>353</v>
      </c>
      <c r="B360" s="8" t="s">
        <v>409</v>
      </c>
      <c r="C360" s="9" t="s">
        <v>414</v>
      </c>
      <c r="D360" s="18" t="s">
        <v>14</v>
      </c>
      <c r="E360" s="11" t="s">
        <v>5</v>
      </c>
      <c r="F360" s="12" t="s">
        <v>6</v>
      </c>
      <c r="G360" s="12">
        <v>2</v>
      </c>
      <c r="H360" s="12" t="s">
        <v>7</v>
      </c>
      <c r="I360" s="7">
        <v>1</v>
      </c>
      <c r="J360" s="82">
        <v>7</v>
      </c>
    </row>
    <row r="361" spans="1:10">
      <c r="A361" s="81">
        <v>354</v>
      </c>
      <c r="B361" s="13" t="s">
        <v>409</v>
      </c>
      <c r="C361" s="14" t="s">
        <v>415</v>
      </c>
      <c r="D361" s="19" t="s">
        <v>14</v>
      </c>
      <c r="E361" s="11" t="s">
        <v>5</v>
      </c>
      <c r="F361" s="12" t="s">
        <v>6</v>
      </c>
      <c r="G361" s="7">
        <v>2</v>
      </c>
      <c r="H361" s="12" t="s">
        <v>7</v>
      </c>
      <c r="I361" s="7">
        <v>1</v>
      </c>
      <c r="J361" s="82">
        <v>7</v>
      </c>
    </row>
    <row r="362" spans="1:10">
      <c r="A362" s="81">
        <v>355</v>
      </c>
      <c r="B362" s="13" t="s">
        <v>416</v>
      </c>
      <c r="C362" s="14" t="s">
        <v>417</v>
      </c>
      <c r="D362" s="10" t="s">
        <v>4</v>
      </c>
      <c r="E362" s="11" t="s">
        <v>5</v>
      </c>
      <c r="F362" s="12" t="s">
        <v>6</v>
      </c>
      <c r="G362" s="7">
        <v>27</v>
      </c>
      <c r="H362" s="12" t="s">
        <v>7</v>
      </c>
      <c r="I362" s="7">
        <v>3</v>
      </c>
      <c r="J362" s="82" t="s">
        <v>10</v>
      </c>
    </row>
    <row r="363" spans="1:10">
      <c r="A363" s="81">
        <v>356</v>
      </c>
      <c r="B363" s="8" t="s">
        <v>418</v>
      </c>
      <c r="C363" s="9" t="s">
        <v>419</v>
      </c>
      <c r="D363" s="10" t="s">
        <v>4</v>
      </c>
      <c r="E363" s="11" t="s">
        <v>5</v>
      </c>
      <c r="F363" s="12" t="s">
        <v>78</v>
      </c>
      <c r="G363" s="12">
        <v>7</v>
      </c>
      <c r="H363" s="12" t="s">
        <v>7</v>
      </c>
      <c r="I363" s="7">
        <v>2</v>
      </c>
      <c r="J363" s="84">
        <v>7.19</v>
      </c>
    </row>
    <row r="364" spans="1:10">
      <c r="A364" s="81">
        <v>357</v>
      </c>
      <c r="B364" s="8" t="s">
        <v>418</v>
      </c>
      <c r="C364" s="9" t="s">
        <v>419</v>
      </c>
      <c r="D364" s="10" t="s">
        <v>4</v>
      </c>
      <c r="E364" s="11" t="s">
        <v>5</v>
      </c>
      <c r="F364" s="12" t="s">
        <v>6</v>
      </c>
      <c r="G364" s="12">
        <v>3</v>
      </c>
      <c r="H364" s="12" t="s">
        <v>7</v>
      </c>
      <c r="I364" s="7">
        <v>2</v>
      </c>
      <c r="J364" s="84">
        <v>7.19</v>
      </c>
    </row>
    <row r="365" spans="1:10">
      <c r="A365" s="81">
        <v>358</v>
      </c>
      <c r="B365" s="15" t="s">
        <v>418</v>
      </c>
      <c r="C365" s="16" t="s">
        <v>420</v>
      </c>
      <c r="D365" s="18" t="s">
        <v>14</v>
      </c>
      <c r="E365" s="11" t="s">
        <v>5</v>
      </c>
      <c r="F365" s="12" t="s">
        <v>6</v>
      </c>
      <c r="G365" s="7">
        <v>1</v>
      </c>
      <c r="H365" s="12" t="s">
        <v>7</v>
      </c>
      <c r="I365" s="17">
        <v>2</v>
      </c>
      <c r="J365" s="85">
        <v>7.19</v>
      </c>
    </row>
    <row r="366" spans="1:10">
      <c r="A366" s="81">
        <v>359</v>
      </c>
      <c r="B366" s="15" t="s">
        <v>418</v>
      </c>
      <c r="C366" s="16" t="s">
        <v>421</v>
      </c>
      <c r="D366" s="18" t="s">
        <v>14</v>
      </c>
      <c r="E366" s="11" t="s">
        <v>5</v>
      </c>
      <c r="F366" s="12" t="s">
        <v>6</v>
      </c>
      <c r="G366" s="7">
        <v>2</v>
      </c>
      <c r="H366" s="12" t="s">
        <v>7</v>
      </c>
      <c r="I366" s="17">
        <v>2</v>
      </c>
      <c r="J366" s="85">
        <v>7.19</v>
      </c>
    </row>
    <row r="367" spans="1:10">
      <c r="A367" s="81">
        <v>360</v>
      </c>
      <c r="B367" s="8" t="s">
        <v>418</v>
      </c>
      <c r="C367" s="9" t="s">
        <v>422</v>
      </c>
      <c r="D367" s="18" t="s">
        <v>17</v>
      </c>
      <c r="E367" s="11" t="s">
        <v>5</v>
      </c>
      <c r="F367" s="12" t="s">
        <v>6</v>
      </c>
      <c r="G367" s="12">
        <v>2</v>
      </c>
      <c r="H367" s="12" t="s">
        <v>7</v>
      </c>
      <c r="I367" s="7">
        <v>2</v>
      </c>
      <c r="J367" s="84">
        <v>7.19</v>
      </c>
    </row>
    <row r="368" spans="1:10">
      <c r="A368" s="81">
        <v>361</v>
      </c>
      <c r="B368" s="8" t="s">
        <v>418</v>
      </c>
      <c r="C368" s="9" t="s">
        <v>423</v>
      </c>
      <c r="D368" s="18" t="s">
        <v>17</v>
      </c>
      <c r="E368" s="11" t="s">
        <v>5</v>
      </c>
      <c r="F368" s="12" t="s">
        <v>6</v>
      </c>
      <c r="G368" s="12">
        <v>3</v>
      </c>
      <c r="H368" s="12" t="s">
        <v>7</v>
      </c>
      <c r="I368" s="7">
        <v>2</v>
      </c>
      <c r="J368" s="84">
        <v>7.19</v>
      </c>
    </row>
    <row r="369" spans="1:10">
      <c r="A369" s="81">
        <v>362</v>
      </c>
      <c r="B369" s="13" t="s">
        <v>418</v>
      </c>
      <c r="C369" s="14" t="s">
        <v>424</v>
      </c>
      <c r="D369" s="18" t="s">
        <v>14</v>
      </c>
      <c r="E369" s="11" t="s">
        <v>5</v>
      </c>
      <c r="F369" s="12" t="s">
        <v>6</v>
      </c>
      <c r="G369" s="7">
        <v>2</v>
      </c>
      <c r="H369" s="12" t="s">
        <v>7</v>
      </c>
      <c r="I369" s="7">
        <v>2</v>
      </c>
      <c r="J369" s="82">
        <v>7.17</v>
      </c>
    </row>
    <row r="370" spans="1:10">
      <c r="A370" s="81">
        <v>363</v>
      </c>
      <c r="B370" s="15" t="s">
        <v>418</v>
      </c>
      <c r="C370" s="16" t="s">
        <v>425</v>
      </c>
      <c r="D370" s="18" t="s">
        <v>14</v>
      </c>
      <c r="E370" s="11" t="s">
        <v>5</v>
      </c>
      <c r="F370" s="12" t="s">
        <v>6</v>
      </c>
      <c r="G370" s="7">
        <v>2</v>
      </c>
      <c r="H370" s="12" t="s">
        <v>7</v>
      </c>
      <c r="I370" s="17">
        <v>2</v>
      </c>
      <c r="J370" s="83">
        <v>7.17</v>
      </c>
    </row>
    <row r="371" spans="1:10">
      <c r="A371" s="81">
        <v>364</v>
      </c>
      <c r="B371" s="15" t="s">
        <v>418</v>
      </c>
      <c r="C371" s="16" t="s">
        <v>426</v>
      </c>
      <c r="D371" s="18" t="s">
        <v>17</v>
      </c>
      <c r="E371" s="11" t="s">
        <v>5</v>
      </c>
      <c r="F371" s="12" t="s">
        <v>6</v>
      </c>
      <c r="G371" s="7">
        <v>3</v>
      </c>
      <c r="H371" s="12" t="s">
        <v>7</v>
      </c>
      <c r="I371" s="17">
        <v>3</v>
      </c>
      <c r="J371" s="83" t="s">
        <v>1572</v>
      </c>
    </row>
    <row r="372" spans="1:10">
      <c r="A372" s="81">
        <v>365</v>
      </c>
      <c r="B372" s="13" t="s">
        <v>418</v>
      </c>
      <c r="C372" s="14" t="s">
        <v>427</v>
      </c>
      <c r="D372" s="18" t="s">
        <v>17</v>
      </c>
      <c r="E372" s="11" t="s">
        <v>5</v>
      </c>
      <c r="F372" s="12" t="s">
        <v>6</v>
      </c>
      <c r="G372" s="7">
        <v>3</v>
      </c>
      <c r="H372" s="12" t="s">
        <v>7</v>
      </c>
      <c r="I372" s="7">
        <v>3</v>
      </c>
      <c r="J372" s="82" t="s">
        <v>1572</v>
      </c>
    </row>
    <row r="373" spans="1:10">
      <c r="A373" s="81">
        <v>366</v>
      </c>
      <c r="B373" s="13" t="s">
        <v>418</v>
      </c>
      <c r="C373" s="14" t="s">
        <v>428</v>
      </c>
      <c r="D373" s="19" t="s">
        <v>14</v>
      </c>
      <c r="E373" s="11" t="s">
        <v>5</v>
      </c>
      <c r="F373" s="12" t="s">
        <v>6</v>
      </c>
      <c r="G373" s="7">
        <v>1</v>
      </c>
      <c r="H373" s="12" t="s">
        <v>7</v>
      </c>
      <c r="I373" s="7">
        <v>1</v>
      </c>
      <c r="J373" s="82">
        <v>7</v>
      </c>
    </row>
    <row r="374" spans="1:10">
      <c r="A374" s="81">
        <v>367</v>
      </c>
      <c r="B374" s="13" t="s">
        <v>418</v>
      </c>
      <c r="C374" s="14" t="s">
        <v>429</v>
      </c>
      <c r="D374" s="19" t="s">
        <v>14</v>
      </c>
      <c r="E374" s="11" t="s">
        <v>5</v>
      </c>
      <c r="F374" s="12" t="s">
        <v>6</v>
      </c>
      <c r="G374" s="7">
        <v>1</v>
      </c>
      <c r="H374" s="12" t="s">
        <v>7</v>
      </c>
      <c r="I374" s="7">
        <v>1</v>
      </c>
      <c r="J374" s="82">
        <v>7</v>
      </c>
    </row>
    <row r="375" spans="1:10">
      <c r="A375" s="81">
        <v>368</v>
      </c>
      <c r="B375" s="13" t="s">
        <v>418</v>
      </c>
      <c r="C375" s="14" t="s">
        <v>430</v>
      </c>
      <c r="D375" s="19" t="s">
        <v>17</v>
      </c>
      <c r="E375" s="11" t="s">
        <v>5</v>
      </c>
      <c r="F375" s="12" t="s">
        <v>6</v>
      </c>
      <c r="G375" s="7">
        <v>1</v>
      </c>
      <c r="H375" s="12" t="s">
        <v>7</v>
      </c>
      <c r="I375" s="7">
        <v>1</v>
      </c>
      <c r="J375" s="82">
        <v>7</v>
      </c>
    </row>
    <row r="376" spans="1:10">
      <c r="A376" s="81">
        <v>369</v>
      </c>
      <c r="B376" s="13" t="s">
        <v>418</v>
      </c>
      <c r="C376" s="14" t="s">
        <v>431</v>
      </c>
      <c r="D376" s="19" t="s">
        <v>17</v>
      </c>
      <c r="E376" s="11" t="s">
        <v>5</v>
      </c>
      <c r="F376" s="12" t="s">
        <v>6</v>
      </c>
      <c r="G376" s="7">
        <v>1</v>
      </c>
      <c r="H376" s="12" t="s">
        <v>7</v>
      </c>
      <c r="I376" s="7">
        <v>1</v>
      </c>
      <c r="J376" s="82">
        <v>7</v>
      </c>
    </row>
    <row r="377" spans="1:10">
      <c r="A377" s="81">
        <v>370</v>
      </c>
      <c r="B377" s="15" t="s">
        <v>418</v>
      </c>
      <c r="C377" s="16" t="s">
        <v>432</v>
      </c>
      <c r="D377" s="18" t="s">
        <v>14</v>
      </c>
      <c r="E377" s="11" t="s">
        <v>5</v>
      </c>
      <c r="F377" s="12" t="s">
        <v>6</v>
      </c>
      <c r="G377" s="7">
        <v>3</v>
      </c>
      <c r="H377" s="12" t="s">
        <v>7</v>
      </c>
      <c r="I377" s="17">
        <v>3</v>
      </c>
      <c r="J377" s="83" t="s">
        <v>10</v>
      </c>
    </row>
    <row r="378" spans="1:10">
      <c r="A378" s="81">
        <v>371</v>
      </c>
      <c r="B378" s="13" t="s">
        <v>418</v>
      </c>
      <c r="C378" s="14" t="s">
        <v>433</v>
      </c>
      <c r="D378" s="18" t="s">
        <v>17</v>
      </c>
      <c r="E378" s="11" t="s">
        <v>5</v>
      </c>
      <c r="F378" s="12" t="s">
        <v>6</v>
      </c>
      <c r="G378" s="7">
        <v>3</v>
      </c>
      <c r="H378" s="12" t="s">
        <v>7</v>
      </c>
      <c r="I378" s="7">
        <v>3</v>
      </c>
      <c r="J378" s="82" t="s">
        <v>10</v>
      </c>
    </row>
    <row r="379" spans="1:10">
      <c r="A379" s="81">
        <v>372</v>
      </c>
      <c r="B379" s="8" t="s">
        <v>434</v>
      </c>
      <c r="C379" s="9" t="s">
        <v>435</v>
      </c>
      <c r="D379" s="10" t="s">
        <v>4</v>
      </c>
      <c r="E379" s="11" t="s">
        <v>5</v>
      </c>
      <c r="F379" s="12" t="s">
        <v>78</v>
      </c>
      <c r="G379" s="12">
        <v>12</v>
      </c>
      <c r="H379" s="12" t="s">
        <v>7</v>
      </c>
      <c r="I379" s="7">
        <v>2</v>
      </c>
      <c r="J379" s="82">
        <v>7.17</v>
      </c>
    </row>
    <row r="380" spans="1:10">
      <c r="A380" s="81">
        <v>373</v>
      </c>
      <c r="B380" s="15" t="s">
        <v>434</v>
      </c>
      <c r="C380" s="16" t="s">
        <v>436</v>
      </c>
      <c r="D380" s="18" t="s">
        <v>14</v>
      </c>
      <c r="E380" s="11" t="s">
        <v>5</v>
      </c>
      <c r="F380" s="12" t="s">
        <v>6</v>
      </c>
      <c r="G380" s="7">
        <v>1</v>
      </c>
      <c r="H380" s="12" t="s">
        <v>7</v>
      </c>
      <c r="I380" s="17">
        <v>2</v>
      </c>
      <c r="J380" s="83">
        <v>7.17</v>
      </c>
    </row>
    <row r="381" spans="1:10">
      <c r="A381" s="81">
        <v>374</v>
      </c>
      <c r="B381" s="15" t="s">
        <v>434</v>
      </c>
      <c r="C381" s="16" t="s">
        <v>437</v>
      </c>
      <c r="D381" s="18" t="s">
        <v>14</v>
      </c>
      <c r="E381" s="11" t="s">
        <v>5</v>
      </c>
      <c r="F381" s="12" t="s">
        <v>6</v>
      </c>
      <c r="G381" s="7">
        <v>2</v>
      </c>
      <c r="H381" s="12" t="s">
        <v>7</v>
      </c>
      <c r="I381" s="17">
        <v>2</v>
      </c>
      <c r="J381" s="83">
        <v>7.17</v>
      </c>
    </row>
    <row r="382" spans="1:10">
      <c r="A382" s="81">
        <v>375</v>
      </c>
      <c r="B382" s="13" t="s">
        <v>434</v>
      </c>
      <c r="C382" s="14" t="s">
        <v>438</v>
      </c>
      <c r="D382" s="19" t="s">
        <v>14</v>
      </c>
      <c r="E382" s="11" t="s">
        <v>5</v>
      </c>
      <c r="F382" s="12" t="s">
        <v>6</v>
      </c>
      <c r="G382" s="7">
        <v>2</v>
      </c>
      <c r="H382" s="12" t="s">
        <v>7</v>
      </c>
      <c r="I382" s="7">
        <v>2</v>
      </c>
      <c r="J382" s="82">
        <v>7.17</v>
      </c>
    </row>
    <row r="383" spans="1:10">
      <c r="A383" s="81">
        <v>376</v>
      </c>
      <c r="B383" s="13" t="s">
        <v>434</v>
      </c>
      <c r="C383" s="14" t="s">
        <v>439</v>
      </c>
      <c r="D383" s="18" t="s">
        <v>14</v>
      </c>
      <c r="E383" s="11" t="s">
        <v>5</v>
      </c>
      <c r="F383" s="12" t="s">
        <v>6</v>
      </c>
      <c r="G383" s="7">
        <v>1</v>
      </c>
      <c r="H383" s="12" t="s">
        <v>7</v>
      </c>
      <c r="I383" s="7">
        <v>1</v>
      </c>
      <c r="J383" s="82">
        <v>7</v>
      </c>
    </row>
    <row r="384" spans="1:10">
      <c r="A384" s="81">
        <v>377</v>
      </c>
      <c r="B384" s="15" t="s">
        <v>434</v>
      </c>
      <c r="C384" s="16" t="s">
        <v>440</v>
      </c>
      <c r="D384" s="19" t="s">
        <v>14</v>
      </c>
      <c r="E384" s="11" t="s">
        <v>5</v>
      </c>
      <c r="F384" s="12" t="s">
        <v>6</v>
      </c>
      <c r="G384" s="7">
        <v>1</v>
      </c>
      <c r="H384" s="12" t="s">
        <v>7</v>
      </c>
      <c r="I384" s="17">
        <v>1</v>
      </c>
      <c r="J384" s="83">
        <v>7</v>
      </c>
    </row>
    <row r="385" spans="1:10">
      <c r="A385" s="81">
        <v>378</v>
      </c>
      <c r="B385" s="15" t="s">
        <v>434</v>
      </c>
      <c r="C385" s="16" t="s">
        <v>441</v>
      </c>
      <c r="D385" s="18" t="s">
        <v>14</v>
      </c>
      <c r="E385" s="11" t="s">
        <v>5</v>
      </c>
      <c r="F385" s="12" t="s">
        <v>6</v>
      </c>
      <c r="G385" s="7">
        <v>2</v>
      </c>
      <c r="H385" s="12" t="s">
        <v>7</v>
      </c>
      <c r="I385" s="17">
        <v>2</v>
      </c>
      <c r="J385" s="83">
        <v>7.17</v>
      </c>
    </row>
    <row r="386" spans="1:10">
      <c r="A386" s="81">
        <v>379</v>
      </c>
      <c r="B386" s="13" t="s">
        <v>434</v>
      </c>
      <c r="C386" s="14" t="s">
        <v>442</v>
      </c>
      <c r="D386" s="19" t="s">
        <v>14</v>
      </c>
      <c r="E386" s="11" t="s">
        <v>5</v>
      </c>
      <c r="F386" s="12" t="s">
        <v>6</v>
      </c>
      <c r="G386" s="7">
        <v>1</v>
      </c>
      <c r="H386" s="12" t="s">
        <v>7</v>
      </c>
      <c r="I386" s="7">
        <v>2</v>
      </c>
      <c r="J386" s="82">
        <v>7.17</v>
      </c>
    </row>
    <row r="387" spans="1:10">
      <c r="A387" s="81">
        <v>380</v>
      </c>
      <c r="B387" s="13" t="s">
        <v>443</v>
      </c>
      <c r="C387" s="14" t="s">
        <v>444</v>
      </c>
      <c r="D387" s="10" t="s">
        <v>4</v>
      </c>
      <c r="E387" s="11" t="s">
        <v>5</v>
      </c>
      <c r="F387" s="12" t="s">
        <v>6</v>
      </c>
      <c r="G387" s="7">
        <v>16</v>
      </c>
      <c r="H387" s="12" t="s">
        <v>7</v>
      </c>
      <c r="I387" s="7">
        <v>1</v>
      </c>
      <c r="J387" s="82">
        <v>7</v>
      </c>
    </row>
    <row r="388" spans="1:10">
      <c r="A388" s="81">
        <v>381</v>
      </c>
      <c r="B388" s="13" t="s">
        <v>443</v>
      </c>
      <c r="C388" s="14" t="s">
        <v>445</v>
      </c>
      <c r="D388" s="18" t="s">
        <v>14</v>
      </c>
      <c r="E388" s="11" t="s">
        <v>5</v>
      </c>
      <c r="F388" s="12" t="s">
        <v>6</v>
      </c>
      <c r="G388" s="7">
        <v>1</v>
      </c>
      <c r="H388" s="12" t="s">
        <v>7</v>
      </c>
      <c r="I388" s="7">
        <v>1</v>
      </c>
      <c r="J388" s="82">
        <v>7</v>
      </c>
    </row>
    <row r="389" spans="1:10">
      <c r="A389" s="81">
        <v>382</v>
      </c>
      <c r="B389" s="13" t="s">
        <v>443</v>
      </c>
      <c r="C389" s="14" t="s">
        <v>446</v>
      </c>
      <c r="D389" s="19" t="s">
        <v>14</v>
      </c>
      <c r="E389" s="11" t="s">
        <v>5</v>
      </c>
      <c r="F389" s="12" t="s">
        <v>6</v>
      </c>
      <c r="G389" s="7">
        <v>1</v>
      </c>
      <c r="H389" s="12" t="s">
        <v>7</v>
      </c>
      <c r="I389" s="7">
        <v>1</v>
      </c>
      <c r="J389" s="82">
        <v>7</v>
      </c>
    </row>
    <row r="390" spans="1:10">
      <c r="A390" s="81">
        <v>383</v>
      </c>
      <c r="B390" s="13" t="s">
        <v>443</v>
      </c>
      <c r="C390" s="14" t="s">
        <v>447</v>
      </c>
      <c r="D390" s="18" t="s">
        <v>17</v>
      </c>
      <c r="E390" s="11" t="s">
        <v>5</v>
      </c>
      <c r="F390" s="12" t="s">
        <v>6</v>
      </c>
      <c r="G390" s="7">
        <v>1</v>
      </c>
      <c r="H390" s="12" t="s">
        <v>7</v>
      </c>
      <c r="I390" s="7">
        <v>1</v>
      </c>
      <c r="J390" s="82">
        <v>7</v>
      </c>
    </row>
    <row r="391" spans="1:10">
      <c r="A391" s="81">
        <v>384</v>
      </c>
      <c r="B391" s="8" t="s">
        <v>443</v>
      </c>
      <c r="C391" s="9" t="s">
        <v>448</v>
      </c>
      <c r="D391" s="18" t="s">
        <v>17</v>
      </c>
      <c r="E391" s="11" t="s">
        <v>5</v>
      </c>
      <c r="F391" s="12" t="s">
        <v>6</v>
      </c>
      <c r="G391" s="12">
        <v>1</v>
      </c>
      <c r="H391" s="12" t="s">
        <v>7</v>
      </c>
      <c r="I391" s="7">
        <v>1</v>
      </c>
      <c r="J391" s="82">
        <v>7</v>
      </c>
    </row>
    <row r="392" spans="1:10">
      <c r="A392" s="81">
        <v>385</v>
      </c>
      <c r="B392" s="15" t="s">
        <v>443</v>
      </c>
      <c r="C392" s="16" t="s">
        <v>449</v>
      </c>
      <c r="D392" s="18" t="s">
        <v>14</v>
      </c>
      <c r="E392" s="11" t="s">
        <v>5</v>
      </c>
      <c r="F392" s="12" t="s">
        <v>6</v>
      </c>
      <c r="G392" s="7">
        <v>1</v>
      </c>
      <c r="H392" s="12" t="s">
        <v>7</v>
      </c>
      <c r="I392" s="17">
        <v>1</v>
      </c>
      <c r="J392" s="83">
        <v>7</v>
      </c>
    </row>
    <row r="393" spans="1:10">
      <c r="A393" s="81">
        <v>386</v>
      </c>
      <c r="B393" s="13" t="s">
        <v>443</v>
      </c>
      <c r="C393" s="14" t="s">
        <v>450</v>
      </c>
      <c r="D393" s="18" t="s">
        <v>14</v>
      </c>
      <c r="E393" s="11" t="s">
        <v>5</v>
      </c>
      <c r="F393" s="12" t="s">
        <v>6</v>
      </c>
      <c r="G393" s="7">
        <v>1</v>
      </c>
      <c r="H393" s="12" t="s">
        <v>7</v>
      </c>
      <c r="I393" s="7">
        <v>1</v>
      </c>
      <c r="J393" s="82">
        <v>7</v>
      </c>
    </row>
    <row r="394" spans="1:10">
      <c r="A394" s="81">
        <v>387</v>
      </c>
      <c r="B394" s="8" t="s">
        <v>443</v>
      </c>
      <c r="C394" s="9" t="s">
        <v>451</v>
      </c>
      <c r="D394" s="10" t="s">
        <v>14</v>
      </c>
      <c r="E394" s="11" t="s">
        <v>5</v>
      </c>
      <c r="F394" s="12" t="s">
        <v>6</v>
      </c>
      <c r="G394" s="12">
        <v>1</v>
      </c>
      <c r="H394" s="12" t="s">
        <v>7</v>
      </c>
      <c r="I394" s="7">
        <v>1</v>
      </c>
      <c r="J394" s="82">
        <v>7</v>
      </c>
    </row>
    <row r="395" spans="1:10">
      <c r="A395" s="81">
        <v>388</v>
      </c>
      <c r="B395" s="13" t="s">
        <v>443</v>
      </c>
      <c r="C395" s="14" t="s">
        <v>452</v>
      </c>
      <c r="D395" s="18" t="s">
        <v>17</v>
      </c>
      <c r="E395" s="11" t="s">
        <v>5</v>
      </c>
      <c r="F395" s="12" t="s">
        <v>6</v>
      </c>
      <c r="G395" s="7">
        <v>2</v>
      </c>
      <c r="H395" s="12" t="s">
        <v>7</v>
      </c>
      <c r="I395" s="7">
        <v>1</v>
      </c>
      <c r="J395" s="82">
        <v>7</v>
      </c>
    </row>
    <row r="396" spans="1:10">
      <c r="A396" s="81">
        <v>389</v>
      </c>
      <c r="B396" s="13" t="s">
        <v>443</v>
      </c>
      <c r="C396" s="14" t="s">
        <v>453</v>
      </c>
      <c r="D396" s="18" t="s">
        <v>14</v>
      </c>
      <c r="E396" s="11" t="s">
        <v>5</v>
      </c>
      <c r="F396" s="12" t="s">
        <v>6</v>
      </c>
      <c r="G396" s="7">
        <v>2</v>
      </c>
      <c r="H396" s="12" t="s">
        <v>7</v>
      </c>
      <c r="I396" s="7">
        <v>1</v>
      </c>
      <c r="J396" s="82">
        <v>7</v>
      </c>
    </row>
    <row r="397" spans="1:10">
      <c r="A397" s="81">
        <v>390</v>
      </c>
      <c r="B397" s="13" t="s">
        <v>443</v>
      </c>
      <c r="C397" s="14" t="s">
        <v>454</v>
      </c>
      <c r="D397" s="19" t="s">
        <v>14</v>
      </c>
      <c r="E397" s="11" t="s">
        <v>5</v>
      </c>
      <c r="F397" s="12" t="s">
        <v>6</v>
      </c>
      <c r="G397" s="7">
        <v>2</v>
      </c>
      <c r="H397" s="12" t="s">
        <v>7</v>
      </c>
      <c r="I397" s="7">
        <v>1</v>
      </c>
      <c r="J397" s="82">
        <v>7</v>
      </c>
    </row>
    <row r="398" spans="1:10">
      <c r="A398" s="81">
        <v>391</v>
      </c>
      <c r="B398" s="13" t="s">
        <v>455</v>
      </c>
      <c r="C398" s="14" t="s">
        <v>456</v>
      </c>
      <c r="D398" s="10" t="s">
        <v>4</v>
      </c>
      <c r="E398" s="11" t="s">
        <v>5</v>
      </c>
      <c r="F398" s="12" t="s">
        <v>6</v>
      </c>
      <c r="G398" s="7">
        <v>3</v>
      </c>
      <c r="H398" s="12" t="s">
        <v>7</v>
      </c>
      <c r="I398" s="7">
        <v>3</v>
      </c>
      <c r="J398" s="82" t="s">
        <v>10</v>
      </c>
    </row>
    <row r="399" spans="1:10">
      <c r="A399" s="81">
        <v>392</v>
      </c>
      <c r="B399" s="13" t="s">
        <v>457</v>
      </c>
      <c r="C399" s="14" t="s">
        <v>458</v>
      </c>
      <c r="D399" s="10" t="s">
        <v>4</v>
      </c>
      <c r="E399" s="11" t="s">
        <v>5</v>
      </c>
      <c r="F399" s="12" t="s">
        <v>78</v>
      </c>
      <c r="G399" s="7">
        <v>2</v>
      </c>
      <c r="H399" s="12" t="s">
        <v>7</v>
      </c>
      <c r="I399" s="7">
        <v>3</v>
      </c>
      <c r="J399" s="82" t="s">
        <v>10</v>
      </c>
    </row>
    <row r="400" spans="1:10">
      <c r="A400" s="81">
        <v>393</v>
      </c>
      <c r="B400" s="13" t="s">
        <v>457</v>
      </c>
      <c r="C400" s="14" t="s">
        <v>458</v>
      </c>
      <c r="D400" s="10" t="s">
        <v>4</v>
      </c>
      <c r="E400" s="11" t="s">
        <v>5</v>
      </c>
      <c r="F400" s="12" t="s">
        <v>6</v>
      </c>
      <c r="G400" s="7">
        <v>2</v>
      </c>
      <c r="H400" s="12" t="s">
        <v>7</v>
      </c>
      <c r="I400" s="7">
        <v>3</v>
      </c>
      <c r="J400" s="82" t="s">
        <v>10</v>
      </c>
    </row>
    <row r="401" spans="1:10">
      <c r="A401" s="81">
        <v>394</v>
      </c>
      <c r="B401" s="15" t="s">
        <v>457</v>
      </c>
      <c r="C401" s="16" t="s">
        <v>459</v>
      </c>
      <c r="D401" s="18" t="s">
        <v>14</v>
      </c>
      <c r="E401" s="11" t="s">
        <v>5</v>
      </c>
      <c r="F401" s="12" t="s">
        <v>6</v>
      </c>
      <c r="G401" s="7">
        <v>1</v>
      </c>
      <c r="H401" s="12" t="s">
        <v>7</v>
      </c>
      <c r="I401" s="17">
        <v>2</v>
      </c>
      <c r="J401" s="83">
        <v>7.17</v>
      </c>
    </row>
    <row r="402" spans="1:10">
      <c r="A402" s="81">
        <v>395</v>
      </c>
      <c r="B402" s="13" t="s">
        <v>457</v>
      </c>
      <c r="C402" s="14" t="s">
        <v>460</v>
      </c>
      <c r="D402" s="18" t="s">
        <v>14</v>
      </c>
      <c r="E402" s="11" t="s">
        <v>5</v>
      </c>
      <c r="F402" s="12" t="s">
        <v>6</v>
      </c>
      <c r="G402" s="7">
        <v>1</v>
      </c>
      <c r="H402" s="12" t="s">
        <v>7</v>
      </c>
      <c r="I402" s="7">
        <v>1</v>
      </c>
      <c r="J402" s="82">
        <v>7</v>
      </c>
    </row>
    <row r="403" spans="1:10">
      <c r="A403" s="81">
        <v>396</v>
      </c>
      <c r="B403" s="8" t="s">
        <v>461</v>
      </c>
      <c r="C403" s="9" t="s">
        <v>345</v>
      </c>
      <c r="D403" s="10" t="s">
        <v>4</v>
      </c>
      <c r="E403" s="11" t="s">
        <v>5</v>
      </c>
      <c r="F403" s="12" t="s">
        <v>78</v>
      </c>
      <c r="G403" s="12">
        <v>8</v>
      </c>
      <c r="H403" s="12" t="s">
        <v>7</v>
      </c>
      <c r="I403" s="7">
        <v>2</v>
      </c>
      <c r="J403" s="82">
        <v>7.17</v>
      </c>
    </row>
    <row r="404" spans="1:10">
      <c r="A404" s="81">
        <v>397</v>
      </c>
      <c r="B404" s="13" t="s">
        <v>461</v>
      </c>
      <c r="C404" s="14" t="s">
        <v>462</v>
      </c>
      <c r="D404" s="18" t="s">
        <v>14</v>
      </c>
      <c r="E404" s="11" t="s">
        <v>5</v>
      </c>
      <c r="F404" s="12" t="s">
        <v>6</v>
      </c>
      <c r="G404" s="7">
        <v>2</v>
      </c>
      <c r="H404" s="12" t="s">
        <v>7</v>
      </c>
      <c r="I404" s="7">
        <v>1</v>
      </c>
      <c r="J404" s="82">
        <v>7</v>
      </c>
    </row>
    <row r="405" spans="1:10">
      <c r="A405" s="81">
        <v>398</v>
      </c>
      <c r="B405" s="13" t="s">
        <v>461</v>
      </c>
      <c r="C405" s="14" t="s">
        <v>463</v>
      </c>
      <c r="D405" s="18" t="s">
        <v>14</v>
      </c>
      <c r="E405" s="11" t="s">
        <v>5</v>
      </c>
      <c r="F405" s="12" t="s">
        <v>6</v>
      </c>
      <c r="G405" s="7">
        <v>2</v>
      </c>
      <c r="H405" s="12" t="s">
        <v>7</v>
      </c>
      <c r="I405" s="7">
        <v>1</v>
      </c>
      <c r="J405" s="82">
        <v>7</v>
      </c>
    </row>
    <row r="406" spans="1:10">
      <c r="A406" s="81">
        <v>399</v>
      </c>
      <c r="B406" s="13" t="s">
        <v>464</v>
      </c>
      <c r="C406" s="14" t="s">
        <v>331</v>
      </c>
      <c r="D406" s="10" t="s">
        <v>4</v>
      </c>
      <c r="E406" s="11" t="s">
        <v>127</v>
      </c>
      <c r="F406" s="12" t="s">
        <v>128</v>
      </c>
      <c r="G406" s="7">
        <v>7</v>
      </c>
      <c r="H406" s="12" t="s">
        <v>7</v>
      </c>
      <c r="I406" s="7">
        <v>2</v>
      </c>
      <c r="J406" s="82">
        <v>7.17</v>
      </c>
    </row>
    <row r="407" spans="1:10">
      <c r="A407" s="81">
        <v>400</v>
      </c>
      <c r="B407" s="13" t="s">
        <v>464</v>
      </c>
      <c r="C407" s="14" t="s">
        <v>465</v>
      </c>
      <c r="D407" s="10" t="s">
        <v>4</v>
      </c>
      <c r="E407" s="11" t="s">
        <v>5</v>
      </c>
      <c r="F407" s="12" t="s">
        <v>6</v>
      </c>
      <c r="G407" s="7">
        <v>4</v>
      </c>
      <c r="H407" s="12" t="s">
        <v>7</v>
      </c>
      <c r="I407" s="7">
        <v>2</v>
      </c>
      <c r="J407" s="82">
        <v>7.17</v>
      </c>
    </row>
    <row r="408" spans="1:10">
      <c r="A408" s="81">
        <v>401</v>
      </c>
      <c r="B408" s="13" t="s">
        <v>464</v>
      </c>
      <c r="C408" s="14" t="s">
        <v>465</v>
      </c>
      <c r="D408" s="10" t="s">
        <v>4</v>
      </c>
      <c r="E408" s="11" t="s">
        <v>127</v>
      </c>
      <c r="F408" s="12" t="s">
        <v>128</v>
      </c>
      <c r="G408" s="7">
        <v>77</v>
      </c>
      <c r="H408" s="12" t="s">
        <v>7</v>
      </c>
      <c r="I408" s="7">
        <v>2</v>
      </c>
      <c r="J408" s="82">
        <v>7.17</v>
      </c>
    </row>
    <row r="409" spans="1:10">
      <c r="A409" s="81">
        <v>402</v>
      </c>
      <c r="B409" s="13" t="s">
        <v>464</v>
      </c>
      <c r="C409" s="14" t="s">
        <v>329</v>
      </c>
      <c r="D409" s="10" t="s">
        <v>4</v>
      </c>
      <c r="E409" s="11" t="s">
        <v>127</v>
      </c>
      <c r="F409" s="12" t="s">
        <v>128</v>
      </c>
      <c r="G409" s="7">
        <v>4</v>
      </c>
      <c r="H409" s="12" t="s">
        <v>7</v>
      </c>
      <c r="I409" s="7">
        <v>4</v>
      </c>
      <c r="J409" s="82" t="s">
        <v>29</v>
      </c>
    </row>
    <row r="410" spans="1:10">
      <c r="A410" s="81">
        <v>403</v>
      </c>
      <c r="B410" s="13" t="s">
        <v>464</v>
      </c>
      <c r="C410" s="14" t="s">
        <v>466</v>
      </c>
      <c r="D410" s="19" t="s">
        <v>14</v>
      </c>
      <c r="E410" s="11" t="s">
        <v>5</v>
      </c>
      <c r="F410" s="12" t="s">
        <v>6</v>
      </c>
      <c r="G410" s="7">
        <v>2</v>
      </c>
      <c r="H410" s="12" t="s">
        <v>7</v>
      </c>
      <c r="I410" s="7">
        <v>4</v>
      </c>
      <c r="J410" s="82" t="s">
        <v>29</v>
      </c>
    </row>
    <row r="411" spans="1:10">
      <c r="A411" s="81">
        <v>404</v>
      </c>
      <c r="B411" s="13" t="s">
        <v>464</v>
      </c>
      <c r="C411" s="14" t="s">
        <v>467</v>
      </c>
      <c r="D411" s="19" t="s">
        <v>14</v>
      </c>
      <c r="E411" s="11" t="s">
        <v>5</v>
      </c>
      <c r="F411" s="12" t="s">
        <v>6</v>
      </c>
      <c r="G411" s="7">
        <v>2</v>
      </c>
      <c r="H411" s="12" t="s">
        <v>7</v>
      </c>
      <c r="I411" s="7">
        <v>4</v>
      </c>
      <c r="J411" s="82" t="s">
        <v>29</v>
      </c>
    </row>
    <row r="412" spans="1:10">
      <c r="A412" s="81">
        <v>405</v>
      </c>
      <c r="B412" s="13" t="s">
        <v>464</v>
      </c>
      <c r="C412" s="14" t="s">
        <v>468</v>
      </c>
      <c r="D412" s="19" t="s">
        <v>14</v>
      </c>
      <c r="E412" s="11" t="s">
        <v>5</v>
      </c>
      <c r="F412" s="12" t="s">
        <v>6</v>
      </c>
      <c r="G412" s="7">
        <v>2</v>
      </c>
      <c r="H412" s="12" t="s">
        <v>7</v>
      </c>
      <c r="I412" s="7">
        <v>3</v>
      </c>
      <c r="J412" s="82" t="s">
        <v>10</v>
      </c>
    </row>
    <row r="413" spans="1:10">
      <c r="A413" s="81">
        <v>406</v>
      </c>
      <c r="B413" s="13" t="s">
        <v>464</v>
      </c>
      <c r="C413" s="14" t="s">
        <v>469</v>
      </c>
      <c r="D413" s="19" t="s">
        <v>14</v>
      </c>
      <c r="E413" s="11" t="s">
        <v>5</v>
      </c>
      <c r="F413" s="12" t="s">
        <v>6</v>
      </c>
      <c r="G413" s="7">
        <v>2</v>
      </c>
      <c r="H413" s="12" t="s">
        <v>7</v>
      </c>
      <c r="I413" s="7">
        <v>3</v>
      </c>
      <c r="J413" s="82" t="s">
        <v>10</v>
      </c>
    </row>
    <row r="414" spans="1:10">
      <c r="A414" s="81">
        <v>407</v>
      </c>
      <c r="B414" s="15" t="s">
        <v>464</v>
      </c>
      <c r="C414" s="16" t="s">
        <v>470</v>
      </c>
      <c r="D414" s="18" t="s">
        <v>14</v>
      </c>
      <c r="E414" s="11" t="s">
        <v>5</v>
      </c>
      <c r="F414" s="12" t="s">
        <v>6</v>
      </c>
      <c r="G414" s="7">
        <v>2</v>
      </c>
      <c r="H414" s="12" t="s">
        <v>7</v>
      </c>
      <c r="I414" s="17">
        <v>3</v>
      </c>
      <c r="J414" s="83" t="s">
        <v>10</v>
      </c>
    </row>
    <row r="415" spans="1:10">
      <c r="A415" s="81">
        <v>408</v>
      </c>
      <c r="B415" s="15" t="s">
        <v>464</v>
      </c>
      <c r="C415" s="16" t="s">
        <v>471</v>
      </c>
      <c r="D415" s="18" t="s">
        <v>14</v>
      </c>
      <c r="E415" s="11" t="s">
        <v>5</v>
      </c>
      <c r="F415" s="12" t="s">
        <v>6</v>
      </c>
      <c r="G415" s="7">
        <v>2</v>
      </c>
      <c r="H415" s="12" t="s">
        <v>7</v>
      </c>
      <c r="I415" s="17">
        <v>3</v>
      </c>
      <c r="J415" s="83" t="s">
        <v>10</v>
      </c>
    </row>
    <row r="416" spans="1:10">
      <c r="A416" s="81">
        <v>409</v>
      </c>
      <c r="B416" s="8" t="s">
        <v>464</v>
      </c>
      <c r="C416" s="9" t="s">
        <v>472</v>
      </c>
      <c r="D416" s="10" t="s">
        <v>14</v>
      </c>
      <c r="E416" s="11" t="s">
        <v>5</v>
      </c>
      <c r="F416" s="12" t="s">
        <v>6</v>
      </c>
      <c r="G416" s="12">
        <v>2</v>
      </c>
      <c r="H416" s="12" t="s">
        <v>7</v>
      </c>
      <c r="I416" s="7">
        <v>3</v>
      </c>
      <c r="J416" s="82" t="s">
        <v>10</v>
      </c>
    </row>
    <row r="417" spans="1:10">
      <c r="A417" s="81">
        <v>410</v>
      </c>
      <c r="B417" s="15" t="s">
        <v>473</v>
      </c>
      <c r="C417" s="16" t="s">
        <v>474</v>
      </c>
      <c r="D417" s="10" t="s">
        <v>4</v>
      </c>
      <c r="E417" s="11" t="s">
        <v>5</v>
      </c>
      <c r="F417" s="12" t="s">
        <v>6</v>
      </c>
      <c r="G417" s="7">
        <v>22</v>
      </c>
      <c r="H417" s="12" t="s">
        <v>7</v>
      </c>
      <c r="I417" s="17">
        <v>2</v>
      </c>
      <c r="J417" s="83">
        <v>7.17</v>
      </c>
    </row>
    <row r="418" spans="1:10">
      <c r="A418" s="81">
        <v>411</v>
      </c>
      <c r="B418" s="8" t="s">
        <v>473</v>
      </c>
      <c r="C418" s="9" t="s">
        <v>475</v>
      </c>
      <c r="D418" s="18" t="s">
        <v>14</v>
      </c>
      <c r="E418" s="11" t="s">
        <v>5</v>
      </c>
      <c r="F418" s="12" t="s">
        <v>6</v>
      </c>
      <c r="G418" s="12">
        <v>1</v>
      </c>
      <c r="H418" s="12" t="s">
        <v>7</v>
      </c>
      <c r="I418" s="7">
        <v>3</v>
      </c>
      <c r="J418" s="82" t="s">
        <v>10</v>
      </c>
    </row>
    <row r="419" spans="1:10">
      <c r="A419" s="81">
        <v>412</v>
      </c>
      <c r="B419" s="13" t="s">
        <v>473</v>
      </c>
      <c r="C419" s="16" t="s">
        <v>476</v>
      </c>
      <c r="D419" s="18" t="s">
        <v>14</v>
      </c>
      <c r="E419" s="11" t="s">
        <v>5</v>
      </c>
      <c r="F419" s="12" t="s">
        <v>6</v>
      </c>
      <c r="G419" s="7">
        <v>1</v>
      </c>
      <c r="H419" s="12" t="s">
        <v>7</v>
      </c>
      <c r="I419" s="7">
        <v>3</v>
      </c>
      <c r="J419" s="82" t="s">
        <v>10</v>
      </c>
    </row>
    <row r="420" spans="1:10">
      <c r="A420" s="81">
        <v>413</v>
      </c>
      <c r="B420" s="15" t="s">
        <v>473</v>
      </c>
      <c r="C420" s="16" t="s">
        <v>477</v>
      </c>
      <c r="D420" s="18" t="s">
        <v>14</v>
      </c>
      <c r="E420" s="11" t="s">
        <v>5</v>
      </c>
      <c r="F420" s="12" t="s">
        <v>6</v>
      </c>
      <c r="G420" s="7">
        <v>2</v>
      </c>
      <c r="H420" s="12" t="s">
        <v>7</v>
      </c>
      <c r="I420" s="17">
        <v>1</v>
      </c>
      <c r="J420" s="83">
        <v>7</v>
      </c>
    </row>
    <row r="421" spans="1:10">
      <c r="A421" s="81">
        <v>414</v>
      </c>
      <c r="B421" s="13" t="s">
        <v>473</v>
      </c>
      <c r="C421" s="14" t="s">
        <v>478</v>
      </c>
      <c r="D421" s="18" t="s">
        <v>14</v>
      </c>
      <c r="E421" s="11" t="s">
        <v>5</v>
      </c>
      <c r="F421" s="12" t="s">
        <v>6</v>
      </c>
      <c r="G421" s="7">
        <v>2</v>
      </c>
      <c r="H421" s="12" t="s">
        <v>7</v>
      </c>
      <c r="I421" s="7">
        <v>1</v>
      </c>
      <c r="J421" s="82">
        <v>7</v>
      </c>
    </row>
    <row r="422" spans="1:10">
      <c r="A422" s="81">
        <v>415</v>
      </c>
      <c r="B422" s="15" t="s">
        <v>479</v>
      </c>
      <c r="C422" s="16" t="s">
        <v>480</v>
      </c>
      <c r="D422" s="10" t="s">
        <v>4</v>
      </c>
      <c r="E422" s="11" t="s">
        <v>5</v>
      </c>
      <c r="F422" s="12" t="s">
        <v>6</v>
      </c>
      <c r="G422" s="7">
        <v>5</v>
      </c>
      <c r="H422" s="12" t="s">
        <v>7</v>
      </c>
      <c r="I422" s="17">
        <v>2</v>
      </c>
      <c r="J422" s="83">
        <v>7.17</v>
      </c>
    </row>
    <row r="423" spans="1:10">
      <c r="A423" s="81">
        <v>416</v>
      </c>
      <c r="B423" s="13" t="s">
        <v>481</v>
      </c>
      <c r="C423" s="14" t="s">
        <v>482</v>
      </c>
      <c r="D423" s="10" t="s">
        <v>4</v>
      </c>
      <c r="E423" s="11" t="s">
        <v>5</v>
      </c>
      <c r="F423" s="12" t="s">
        <v>6</v>
      </c>
      <c r="G423" s="7">
        <v>3</v>
      </c>
      <c r="H423" s="12" t="s">
        <v>7</v>
      </c>
      <c r="I423" s="7">
        <v>3</v>
      </c>
      <c r="J423" s="82" t="s">
        <v>10</v>
      </c>
    </row>
    <row r="424" spans="1:10">
      <c r="A424" s="81">
        <v>417</v>
      </c>
      <c r="B424" s="13" t="s">
        <v>481</v>
      </c>
      <c r="C424" s="14" t="s">
        <v>482</v>
      </c>
      <c r="D424" s="10" t="s">
        <v>4</v>
      </c>
      <c r="E424" s="11" t="s">
        <v>5</v>
      </c>
      <c r="F424" s="12" t="s">
        <v>78</v>
      </c>
      <c r="G424" s="7">
        <v>9</v>
      </c>
      <c r="H424" s="12" t="s">
        <v>7</v>
      </c>
      <c r="I424" s="7">
        <v>3</v>
      </c>
      <c r="J424" s="82" t="s">
        <v>10</v>
      </c>
    </row>
    <row r="425" spans="1:10">
      <c r="A425" s="81">
        <v>418</v>
      </c>
      <c r="B425" s="13" t="s">
        <v>481</v>
      </c>
      <c r="C425" s="14" t="s">
        <v>483</v>
      </c>
      <c r="D425" s="19" t="s">
        <v>14</v>
      </c>
      <c r="E425" s="11" t="s">
        <v>5</v>
      </c>
      <c r="F425" s="12" t="s">
        <v>6</v>
      </c>
      <c r="G425" s="7">
        <v>2</v>
      </c>
      <c r="H425" s="12" t="s">
        <v>7</v>
      </c>
      <c r="I425" s="7">
        <v>1</v>
      </c>
      <c r="J425" s="82">
        <v>7</v>
      </c>
    </row>
    <row r="426" spans="1:10">
      <c r="A426" s="81">
        <v>419</v>
      </c>
      <c r="B426" s="13" t="s">
        <v>481</v>
      </c>
      <c r="C426" s="14" t="s">
        <v>484</v>
      </c>
      <c r="D426" s="19" t="s">
        <v>14</v>
      </c>
      <c r="E426" s="11" t="s">
        <v>5</v>
      </c>
      <c r="F426" s="12" t="s">
        <v>6</v>
      </c>
      <c r="G426" s="7">
        <v>1</v>
      </c>
      <c r="H426" s="12" t="s">
        <v>7</v>
      </c>
      <c r="I426" s="7">
        <v>1</v>
      </c>
      <c r="J426" s="82">
        <v>7</v>
      </c>
    </row>
    <row r="427" spans="1:10">
      <c r="A427" s="81">
        <v>420</v>
      </c>
      <c r="B427" s="15" t="s">
        <v>481</v>
      </c>
      <c r="C427" s="16" t="s">
        <v>485</v>
      </c>
      <c r="D427" s="18" t="s">
        <v>14</v>
      </c>
      <c r="E427" s="11" t="s">
        <v>5</v>
      </c>
      <c r="F427" s="12" t="s">
        <v>6</v>
      </c>
      <c r="G427" s="7">
        <v>2</v>
      </c>
      <c r="H427" s="12" t="s">
        <v>7</v>
      </c>
      <c r="I427" s="17">
        <v>4</v>
      </c>
      <c r="J427" s="83" t="s">
        <v>29</v>
      </c>
    </row>
    <row r="428" spans="1:10">
      <c r="A428" s="81">
        <v>421</v>
      </c>
      <c r="B428" s="15" t="s">
        <v>481</v>
      </c>
      <c r="C428" s="9" t="s">
        <v>486</v>
      </c>
      <c r="D428" s="18" t="s">
        <v>14</v>
      </c>
      <c r="E428" s="11" t="s">
        <v>5</v>
      </c>
      <c r="F428" s="12" t="s">
        <v>6</v>
      </c>
      <c r="G428" s="12">
        <v>2</v>
      </c>
      <c r="H428" s="12" t="s">
        <v>7</v>
      </c>
      <c r="I428" s="7">
        <v>4</v>
      </c>
      <c r="J428" s="82" t="s">
        <v>29</v>
      </c>
    </row>
    <row r="429" spans="1:10" ht="15" customHeight="1">
      <c r="A429" s="81">
        <v>422</v>
      </c>
      <c r="B429" s="13" t="s">
        <v>481</v>
      </c>
      <c r="C429" s="14" t="s">
        <v>487</v>
      </c>
      <c r="D429" s="18" t="s">
        <v>14</v>
      </c>
      <c r="E429" s="11" t="s">
        <v>5</v>
      </c>
      <c r="F429" s="12" t="s">
        <v>6</v>
      </c>
      <c r="G429" s="7">
        <v>3</v>
      </c>
      <c r="H429" s="12" t="s">
        <v>7</v>
      </c>
      <c r="I429" s="7">
        <v>4</v>
      </c>
      <c r="J429" s="82" t="s">
        <v>29</v>
      </c>
    </row>
    <row r="430" spans="1:10">
      <c r="A430" s="81">
        <v>423</v>
      </c>
      <c r="B430" s="13" t="s">
        <v>481</v>
      </c>
      <c r="C430" s="14" t="s">
        <v>488</v>
      </c>
      <c r="D430" s="18" t="s">
        <v>14</v>
      </c>
      <c r="E430" s="11" t="s">
        <v>5</v>
      </c>
      <c r="F430" s="12" t="s">
        <v>6</v>
      </c>
      <c r="G430" s="7">
        <v>1</v>
      </c>
      <c r="H430" s="12" t="s">
        <v>7</v>
      </c>
      <c r="I430" s="7">
        <v>4</v>
      </c>
      <c r="J430" s="82" t="s">
        <v>29</v>
      </c>
    </row>
    <row r="431" spans="1:10" ht="15" customHeight="1">
      <c r="A431" s="81">
        <v>424</v>
      </c>
      <c r="B431" s="13" t="s">
        <v>481</v>
      </c>
      <c r="C431" s="14" t="s">
        <v>489</v>
      </c>
      <c r="D431" s="18" t="s">
        <v>14</v>
      </c>
      <c r="E431" s="11" t="s">
        <v>5</v>
      </c>
      <c r="F431" s="12" t="s">
        <v>6</v>
      </c>
      <c r="G431" s="7">
        <v>1</v>
      </c>
      <c r="H431" s="12" t="s">
        <v>7</v>
      </c>
      <c r="I431" s="7">
        <v>4</v>
      </c>
      <c r="J431" s="82" t="s">
        <v>29</v>
      </c>
    </row>
    <row r="432" spans="1:10">
      <c r="A432" s="81">
        <v>425</v>
      </c>
      <c r="B432" s="8" t="s">
        <v>490</v>
      </c>
      <c r="C432" s="9" t="s">
        <v>491</v>
      </c>
      <c r="D432" s="10" t="s">
        <v>14</v>
      </c>
      <c r="E432" s="11" t="s">
        <v>5</v>
      </c>
      <c r="F432" s="12" t="s">
        <v>6</v>
      </c>
      <c r="G432" s="12">
        <v>2</v>
      </c>
      <c r="H432" s="12" t="s">
        <v>7</v>
      </c>
      <c r="I432" s="7">
        <v>1</v>
      </c>
      <c r="J432" s="82">
        <v>7</v>
      </c>
    </row>
    <row r="433" spans="1:10" ht="25.5">
      <c r="A433" s="81">
        <v>426</v>
      </c>
      <c r="B433" s="8" t="s">
        <v>492</v>
      </c>
      <c r="C433" s="9" t="s">
        <v>493</v>
      </c>
      <c r="D433" s="10" t="s">
        <v>4</v>
      </c>
      <c r="E433" s="11" t="s">
        <v>5</v>
      </c>
      <c r="F433" s="12" t="s">
        <v>6</v>
      </c>
      <c r="G433" s="12">
        <v>2</v>
      </c>
      <c r="H433" s="12" t="s">
        <v>7</v>
      </c>
      <c r="I433" s="7">
        <v>3</v>
      </c>
      <c r="J433" s="82" t="s">
        <v>10</v>
      </c>
    </row>
    <row r="434" spans="1:10">
      <c r="A434" s="81">
        <v>427</v>
      </c>
      <c r="B434" s="15" t="s">
        <v>492</v>
      </c>
      <c r="C434" s="16" t="s">
        <v>494</v>
      </c>
      <c r="D434" s="18" t="s">
        <v>14</v>
      </c>
      <c r="E434" s="11" t="s">
        <v>5</v>
      </c>
      <c r="F434" s="12" t="s">
        <v>6</v>
      </c>
      <c r="G434" s="7">
        <v>1</v>
      </c>
      <c r="H434" s="12" t="s">
        <v>7</v>
      </c>
      <c r="I434" s="17">
        <v>2</v>
      </c>
      <c r="J434" s="83">
        <v>7.19</v>
      </c>
    </row>
    <row r="435" spans="1:10" ht="25.5">
      <c r="A435" s="81">
        <v>428</v>
      </c>
      <c r="B435" s="13" t="s">
        <v>495</v>
      </c>
      <c r="C435" s="14" t="s">
        <v>496</v>
      </c>
      <c r="D435" s="10" t="s">
        <v>4</v>
      </c>
      <c r="E435" s="11" t="s">
        <v>5</v>
      </c>
      <c r="F435" s="12" t="s">
        <v>78</v>
      </c>
      <c r="G435" s="7">
        <v>11</v>
      </c>
      <c r="H435" s="12" t="s">
        <v>7</v>
      </c>
      <c r="I435" s="7">
        <v>1</v>
      </c>
      <c r="J435" s="82">
        <v>7</v>
      </c>
    </row>
    <row r="436" spans="1:10">
      <c r="A436" s="81">
        <v>429</v>
      </c>
      <c r="B436" s="8" t="s">
        <v>495</v>
      </c>
      <c r="C436" s="9" t="s">
        <v>497</v>
      </c>
      <c r="D436" s="10" t="s">
        <v>14</v>
      </c>
      <c r="E436" s="11" t="s">
        <v>5</v>
      </c>
      <c r="F436" s="12" t="s">
        <v>6</v>
      </c>
      <c r="G436" s="12">
        <v>1</v>
      </c>
      <c r="H436" s="12" t="s">
        <v>7</v>
      </c>
      <c r="I436" s="7">
        <v>1</v>
      </c>
      <c r="J436" s="82">
        <v>7</v>
      </c>
    </row>
    <row r="437" spans="1:10">
      <c r="A437" s="81">
        <v>430</v>
      </c>
      <c r="B437" s="15" t="s">
        <v>495</v>
      </c>
      <c r="C437" s="16" t="s">
        <v>498</v>
      </c>
      <c r="D437" s="19" t="s">
        <v>14</v>
      </c>
      <c r="E437" s="11" t="s">
        <v>5</v>
      </c>
      <c r="F437" s="12" t="s">
        <v>6</v>
      </c>
      <c r="G437" s="7">
        <v>2</v>
      </c>
      <c r="H437" s="12" t="s">
        <v>7</v>
      </c>
      <c r="I437" s="17">
        <v>1</v>
      </c>
      <c r="J437" s="83">
        <v>7</v>
      </c>
    </row>
    <row r="438" spans="1:10">
      <c r="A438" s="81">
        <v>431</v>
      </c>
      <c r="B438" s="13" t="s">
        <v>499</v>
      </c>
      <c r="C438" s="14" t="s">
        <v>500</v>
      </c>
      <c r="D438" s="18" t="s">
        <v>14</v>
      </c>
      <c r="E438" s="11" t="s">
        <v>5</v>
      </c>
      <c r="F438" s="12" t="s">
        <v>6</v>
      </c>
      <c r="G438" s="7">
        <v>1</v>
      </c>
      <c r="H438" s="12" t="s">
        <v>7</v>
      </c>
      <c r="I438" s="7">
        <v>1</v>
      </c>
      <c r="J438" s="82">
        <v>7</v>
      </c>
    </row>
    <row r="439" spans="1:10">
      <c r="A439" s="81">
        <v>432</v>
      </c>
      <c r="B439" s="13" t="s">
        <v>499</v>
      </c>
      <c r="C439" s="14" t="s">
        <v>501</v>
      </c>
      <c r="D439" s="18" t="s">
        <v>14</v>
      </c>
      <c r="E439" s="11" t="s">
        <v>5</v>
      </c>
      <c r="F439" s="12" t="s">
        <v>6</v>
      </c>
      <c r="G439" s="7">
        <v>1</v>
      </c>
      <c r="H439" s="12" t="s">
        <v>7</v>
      </c>
      <c r="I439" s="7">
        <v>1</v>
      </c>
      <c r="J439" s="82">
        <v>7</v>
      </c>
    </row>
    <row r="440" spans="1:10">
      <c r="A440" s="81">
        <v>433</v>
      </c>
      <c r="B440" s="8" t="s">
        <v>499</v>
      </c>
      <c r="C440" s="9" t="s">
        <v>502</v>
      </c>
      <c r="D440" s="18" t="s">
        <v>14</v>
      </c>
      <c r="E440" s="11" t="s">
        <v>5</v>
      </c>
      <c r="F440" s="12" t="s">
        <v>6</v>
      </c>
      <c r="G440" s="12">
        <v>1</v>
      </c>
      <c r="H440" s="12" t="s">
        <v>7</v>
      </c>
      <c r="I440" s="7">
        <v>3</v>
      </c>
      <c r="J440" s="82" t="s">
        <v>10</v>
      </c>
    </row>
    <row r="441" spans="1:10">
      <c r="A441" s="81">
        <v>434</v>
      </c>
      <c r="B441" s="13" t="s">
        <v>499</v>
      </c>
      <c r="C441" s="14" t="s">
        <v>503</v>
      </c>
      <c r="D441" s="18" t="s">
        <v>14</v>
      </c>
      <c r="E441" s="11" t="s">
        <v>5</v>
      </c>
      <c r="F441" s="12" t="s">
        <v>6</v>
      </c>
      <c r="G441" s="7">
        <v>2</v>
      </c>
      <c r="H441" s="12" t="s">
        <v>7</v>
      </c>
      <c r="I441" s="7">
        <v>3</v>
      </c>
      <c r="J441" s="82" t="s">
        <v>10</v>
      </c>
    </row>
    <row r="442" spans="1:10">
      <c r="A442" s="81">
        <v>435</v>
      </c>
      <c r="B442" s="15" t="s">
        <v>499</v>
      </c>
      <c r="C442" s="16" t="s">
        <v>504</v>
      </c>
      <c r="D442" s="19" t="s">
        <v>14</v>
      </c>
      <c r="E442" s="11" t="s">
        <v>5</v>
      </c>
      <c r="F442" s="12" t="s">
        <v>6</v>
      </c>
      <c r="G442" s="7">
        <v>1</v>
      </c>
      <c r="H442" s="12" t="s">
        <v>7</v>
      </c>
      <c r="I442" s="17">
        <v>3</v>
      </c>
      <c r="J442" s="83" t="s">
        <v>10</v>
      </c>
    </row>
    <row r="443" spans="1:10">
      <c r="A443" s="81">
        <v>436</v>
      </c>
      <c r="B443" s="8" t="s">
        <v>499</v>
      </c>
      <c r="C443" s="9" t="s">
        <v>505</v>
      </c>
      <c r="D443" s="18" t="s">
        <v>14</v>
      </c>
      <c r="E443" s="11" t="s">
        <v>5</v>
      </c>
      <c r="F443" s="12" t="s">
        <v>6</v>
      </c>
      <c r="G443" s="12">
        <v>1</v>
      </c>
      <c r="H443" s="12" t="s">
        <v>7</v>
      </c>
      <c r="I443" s="7">
        <v>3</v>
      </c>
      <c r="J443" s="82" t="s">
        <v>10</v>
      </c>
    </row>
    <row r="444" spans="1:10">
      <c r="A444" s="81">
        <v>437</v>
      </c>
      <c r="B444" s="13" t="s">
        <v>499</v>
      </c>
      <c r="C444" s="14" t="s">
        <v>506</v>
      </c>
      <c r="D444" s="19" t="s">
        <v>14</v>
      </c>
      <c r="E444" s="11" t="s">
        <v>5</v>
      </c>
      <c r="F444" s="12" t="s">
        <v>6</v>
      </c>
      <c r="G444" s="7">
        <v>2</v>
      </c>
      <c r="H444" s="12" t="s">
        <v>7</v>
      </c>
      <c r="I444" s="7">
        <v>3</v>
      </c>
      <c r="J444" s="82" t="s">
        <v>10</v>
      </c>
    </row>
    <row r="445" spans="1:10">
      <c r="A445" s="81">
        <v>438</v>
      </c>
      <c r="B445" s="15" t="s">
        <v>499</v>
      </c>
      <c r="C445" s="16" t="s">
        <v>507</v>
      </c>
      <c r="D445" s="19" t="s">
        <v>14</v>
      </c>
      <c r="E445" s="11" t="s">
        <v>5</v>
      </c>
      <c r="F445" s="12" t="s">
        <v>6</v>
      </c>
      <c r="G445" s="7">
        <v>1</v>
      </c>
      <c r="H445" s="12" t="s">
        <v>7</v>
      </c>
      <c r="I445" s="17">
        <v>3</v>
      </c>
      <c r="J445" s="83" t="s">
        <v>10</v>
      </c>
    </row>
    <row r="446" spans="1:10" ht="51">
      <c r="A446" s="81">
        <v>439</v>
      </c>
      <c r="B446" s="13" t="s">
        <v>508</v>
      </c>
      <c r="C446" s="14" t="s">
        <v>509</v>
      </c>
      <c r="D446" s="10" t="s">
        <v>4</v>
      </c>
      <c r="E446" s="11" t="s">
        <v>5</v>
      </c>
      <c r="F446" s="12" t="s">
        <v>78</v>
      </c>
      <c r="G446" s="7">
        <v>17</v>
      </c>
      <c r="H446" s="12" t="s">
        <v>7</v>
      </c>
      <c r="I446" s="7">
        <v>2</v>
      </c>
      <c r="J446" s="82">
        <v>7.17</v>
      </c>
    </row>
    <row r="447" spans="1:10" ht="51">
      <c r="A447" s="81">
        <v>440</v>
      </c>
      <c r="B447" s="8" t="s">
        <v>508</v>
      </c>
      <c r="C447" s="9" t="s">
        <v>509</v>
      </c>
      <c r="D447" s="10" t="s">
        <v>4</v>
      </c>
      <c r="E447" s="11" t="s">
        <v>5</v>
      </c>
      <c r="F447" s="12" t="s">
        <v>6</v>
      </c>
      <c r="G447" s="12">
        <v>5</v>
      </c>
      <c r="H447" s="12" t="s">
        <v>7</v>
      </c>
      <c r="I447" s="7">
        <v>2</v>
      </c>
      <c r="J447" s="82">
        <v>7.17</v>
      </c>
    </row>
    <row r="448" spans="1:10">
      <c r="A448" s="81">
        <v>441</v>
      </c>
      <c r="B448" s="8" t="s">
        <v>508</v>
      </c>
      <c r="C448" s="9" t="s">
        <v>510</v>
      </c>
      <c r="D448" s="18" t="s">
        <v>14</v>
      </c>
      <c r="E448" s="11" t="s">
        <v>5</v>
      </c>
      <c r="F448" s="12" t="s">
        <v>6</v>
      </c>
      <c r="G448" s="12">
        <v>1</v>
      </c>
      <c r="H448" s="12" t="s">
        <v>7</v>
      </c>
      <c r="I448" s="7">
        <v>2</v>
      </c>
      <c r="J448" s="82">
        <v>7.17</v>
      </c>
    </row>
    <row r="449" spans="1:11">
      <c r="A449" s="81">
        <v>442</v>
      </c>
      <c r="B449" s="8" t="s">
        <v>508</v>
      </c>
      <c r="C449" s="9" t="s">
        <v>511</v>
      </c>
      <c r="D449" s="10" t="s">
        <v>14</v>
      </c>
      <c r="E449" s="11" t="s">
        <v>5</v>
      </c>
      <c r="F449" s="12" t="s">
        <v>6</v>
      </c>
      <c r="G449" s="12">
        <v>1</v>
      </c>
      <c r="H449" s="12" t="s">
        <v>7</v>
      </c>
      <c r="I449" s="7">
        <v>3</v>
      </c>
      <c r="J449" s="82" t="s">
        <v>10</v>
      </c>
    </row>
    <row r="450" spans="1:11">
      <c r="A450" s="81">
        <v>443</v>
      </c>
      <c r="B450" s="13" t="s">
        <v>512</v>
      </c>
      <c r="C450" s="14" t="s">
        <v>513</v>
      </c>
      <c r="D450" s="10" t="s">
        <v>4</v>
      </c>
      <c r="E450" s="11" t="s">
        <v>5</v>
      </c>
      <c r="F450" s="12" t="s">
        <v>6</v>
      </c>
      <c r="G450" s="86">
        <v>1</v>
      </c>
      <c r="H450" s="12" t="s">
        <v>7</v>
      </c>
      <c r="I450" s="7">
        <v>2</v>
      </c>
      <c r="J450" s="82">
        <v>7.17</v>
      </c>
    </row>
    <row r="451" spans="1:11">
      <c r="A451" s="81">
        <v>444</v>
      </c>
      <c r="B451" s="87" t="s">
        <v>512</v>
      </c>
      <c r="C451" s="88" t="s">
        <v>514</v>
      </c>
      <c r="D451" s="89" t="s">
        <v>14</v>
      </c>
      <c r="E451" s="90" t="s">
        <v>5</v>
      </c>
      <c r="F451" s="91" t="s">
        <v>6</v>
      </c>
      <c r="G451" s="86">
        <v>1</v>
      </c>
      <c r="H451" s="91" t="s">
        <v>7</v>
      </c>
      <c r="I451" s="92">
        <v>3</v>
      </c>
      <c r="J451" s="93" t="s">
        <v>10</v>
      </c>
    </row>
    <row r="452" spans="1:11">
      <c r="A452" s="81">
        <v>445</v>
      </c>
      <c r="B452" s="15" t="s">
        <v>515</v>
      </c>
      <c r="C452" s="16" t="s">
        <v>516</v>
      </c>
      <c r="D452" s="10" t="s">
        <v>4</v>
      </c>
      <c r="E452" s="11" t="s">
        <v>5</v>
      </c>
      <c r="F452" s="12" t="s">
        <v>6</v>
      </c>
      <c r="G452" s="7">
        <v>5</v>
      </c>
      <c r="H452" s="12" t="s">
        <v>7</v>
      </c>
      <c r="I452" s="17">
        <v>3</v>
      </c>
      <c r="J452" s="83" t="s">
        <v>10</v>
      </c>
    </row>
    <row r="453" spans="1:11" ht="15.75" thickBot="1">
      <c r="A453" s="94">
        <v>446</v>
      </c>
      <c r="B453" s="95" t="s">
        <v>515</v>
      </c>
      <c r="C453" s="96" t="s">
        <v>517</v>
      </c>
      <c r="D453" s="97" t="s">
        <v>14</v>
      </c>
      <c r="E453" s="98" t="s">
        <v>5</v>
      </c>
      <c r="F453" s="99" t="s">
        <v>6</v>
      </c>
      <c r="G453" s="100">
        <v>1</v>
      </c>
      <c r="H453" s="99" t="s">
        <v>7</v>
      </c>
      <c r="I453" s="100">
        <v>3</v>
      </c>
      <c r="J453" s="101" t="s">
        <v>10</v>
      </c>
      <c r="K453" s="38"/>
    </row>
    <row r="454" spans="1:11" ht="15.75" thickBot="1">
      <c r="G454" s="102">
        <f>SUM(G8:G453)</f>
        <v>2039</v>
      </c>
    </row>
    <row r="455" spans="1:11" ht="17.25" customHeight="1"/>
    <row r="456" spans="1:11" ht="15.75" thickBot="1"/>
    <row r="457" spans="1:11" ht="15.75" thickBot="1">
      <c r="D457" s="148" t="s">
        <v>5050</v>
      </c>
      <c r="E457" s="149"/>
    </row>
    <row r="458" spans="1:11">
      <c r="D458" s="52" t="s">
        <v>19</v>
      </c>
      <c r="E458" s="53">
        <v>17</v>
      </c>
    </row>
    <row r="459" spans="1:11">
      <c r="D459" s="54" t="s">
        <v>78</v>
      </c>
      <c r="E459" s="53">
        <f>227</f>
        <v>227</v>
      </c>
    </row>
    <row r="460" spans="1:11">
      <c r="D460" s="54" t="s">
        <v>6</v>
      </c>
      <c r="E460" s="53">
        <v>1511</v>
      </c>
    </row>
    <row r="461" spans="1:11" ht="15.75" thickBot="1">
      <c r="D461" s="55" t="s">
        <v>128</v>
      </c>
      <c r="E461" s="56">
        <v>284</v>
      </c>
    </row>
    <row r="462" spans="1:11" ht="15.75" thickBot="1">
      <c r="D462" s="39"/>
      <c r="E462" s="51">
        <f>SUM(E458:E461)</f>
        <v>2039</v>
      </c>
    </row>
    <row r="463" spans="1:11" s="67" customFormat="1" ht="15.75">
      <c r="A463"/>
      <c r="B463" s="41"/>
      <c r="C463" s="44"/>
      <c r="D463"/>
      <c r="E463"/>
      <c r="F463"/>
      <c r="G463" s="34"/>
      <c r="H463"/>
      <c r="I463"/>
      <c r="J463"/>
    </row>
    <row r="464" spans="1:11" ht="15.75">
      <c r="A464" s="66"/>
      <c r="B464" s="72" t="s">
        <v>5080</v>
      </c>
      <c r="C464" s="70"/>
      <c r="D464" s="66"/>
      <c r="E464" s="66"/>
      <c r="F464" s="66"/>
      <c r="G464" s="66"/>
      <c r="H464" s="66" t="s">
        <v>5081</v>
      </c>
      <c r="I464" s="66"/>
      <c r="J464" s="125"/>
    </row>
  </sheetData>
  <autoFilter ref="A5:J454"/>
  <mergeCells count="15">
    <mergeCell ref="A1:J1"/>
    <mergeCell ref="A2:J2"/>
    <mergeCell ref="A3:J3"/>
    <mergeCell ref="B4:I4"/>
    <mergeCell ref="A5:A7"/>
    <mergeCell ref="B5:B7"/>
    <mergeCell ref="C5:C7"/>
    <mergeCell ref="D5:D7"/>
    <mergeCell ref="E5:E7"/>
    <mergeCell ref="F5:F7"/>
    <mergeCell ref="D457:E457"/>
    <mergeCell ref="G5:G7"/>
    <mergeCell ref="H5:H7"/>
    <mergeCell ref="I5:I7"/>
    <mergeCell ref="J5:J7"/>
  </mergeCells>
  <pageMargins left="0.7" right="0.7" top="0.75" bottom="0.75" header="0.3" footer="0.3"/>
  <pageSetup paperSize="9" scale="66" fitToHeight="0" orientation="portrait" r:id="rId1"/>
  <headerFooter differentFirst="1">
    <firstHeader>&amp;R&amp;"-,Pogrubiony"Załącznik nr 1/I 
do wzoru umowy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5"/>
  <sheetViews>
    <sheetView view="pageLayout" zoomScaleNormal="100" zoomScaleSheetLayoutView="100" workbookViewId="0">
      <selection activeCell="A3" sqref="A3:J3"/>
    </sheetView>
  </sheetViews>
  <sheetFormatPr defaultRowHeight="15"/>
  <cols>
    <col min="1" max="1" width="4.85546875" customWidth="1"/>
    <col min="2" max="2" width="30" style="44" customWidth="1"/>
    <col min="3" max="3" width="34" style="57" customWidth="1"/>
    <col min="4" max="4" width="9.140625" customWidth="1"/>
    <col min="6" max="7" width="9.140625" customWidth="1"/>
    <col min="8" max="8" width="11.28515625" customWidth="1"/>
    <col min="9" max="9" width="9.140625" customWidth="1"/>
    <col min="10" max="10" width="12.85546875" customWidth="1"/>
    <col min="11" max="11" width="15.42578125" style="135" bestFit="1" customWidth="1"/>
  </cols>
  <sheetData>
    <row r="1" spans="1:10" ht="30" customHeight="1">
      <c r="A1" s="150" t="s">
        <v>5075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9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" customHeight="1">
      <c r="A3" s="150" t="s">
        <v>5052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1.25" customHeight="1"/>
    <row r="5" spans="1:10" ht="15" customHeight="1">
      <c r="A5" s="217" t="s">
        <v>5384</v>
      </c>
      <c r="B5" s="217" t="s">
        <v>1444</v>
      </c>
      <c r="C5" s="217" t="s">
        <v>5385</v>
      </c>
      <c r="D5" s="217" t="s">
        <v>0</v>
      </c>
      <c r="E5" s="217" t="s">
        <v>5391</v>
      </c>
      <c r="F5" s="217" t="s">
        <v>5387</v>
      </c>
      <c r="G5" s="217" t="s">
        <v>5388</v>
      </c>
      <c r="H5" s="217" t="s">
        <v>1449</v>
      </c>
      <c r="I5" s="217" t="s">
        <v>5389</v>
      </c>
      <c r="J5" s="217" t="s">
        <v>5390</v>
      </c>
    </row>
    <row r="6" spans="1:10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>
      <c r="A7" s="219"/>
      <c r="B7" s="219"/>
      <c r="C7" s="219"/>
      <c r="D7" s="219"/>
      <c r="E7" s="219"/>
      <c r="F7" s="219"/>
      <c r="G7" s="219"/>
      <c r="H7" s="219"/>
      <c r="I7" s="219"/>
      <c r="J7" s="219"/>
    </row>
    <row r="8" spans="1:10">
      <c r="A8" s="194">
        <v>1</v>
      </c>
      <c r="B8" s="195" t="s">
        <v>518</v>
      </c>
      <c r="C8" s="196" t="s">
        <v>519</v>
      </c>
      <c r="D8" s="197" t="s">
        <v>4</v>
      </c>
      <c r="E8" s="198" t="s">
        <v>5</v>
      </c>
      <c r="F8" s="198" t="s">
        <v>78</v>
      </c>
      <c r="G8" s="198">
        <v>6</v>
      </c>
      <c r="H8" s="196" t="s">
        <v>7</v>
      </c>
      <c r="I8" s="198">
        <v>1</v>
      </c>
      <c r="J8" s="196">
        <v>7</v>
      </c>
    </row>
    <row r="9" spans="1:10">
      <c r="A9" s="194">
        <f>A8+1</f>
        <v>2</v>
      </c>
      <c r="B9" s="195" t="s">
        <v>518</v>
      </c>
      <c r="C9" s="196" t="s">
        <v>520</v>
      </c>
      <c r="D9" s="199" t="s">
        <v>14</v>
      </c>
      <c r="E9" s="198" t="s">
        <v>5</v>
      </c>
      <c r="F9" s="198" t="s">
        <v>6</v>
      </c>
      <c r="G9" s="198">
        <v>2</v>
      </c>
      <c r="H9" s="196" t="s">
        <v>7</v>
      </c>
      <c r="I9" s="198">
        <v>1</v>
      </c>
      <c r="J9" s="196">
        <v>7</v>
      </c>
    </row>
    <row r="10" spans="1:10">
      <c r="A10" s="194">
        <f t="shared" ref="A10:A73" si="0">A9+1</f>
        <v>3</v>
      </c>
      <c r="B10" s="195" t="s">
        <v>518</v>
      </c>
      <c r="C10" s="196" t="s">
        <v>521</v>
      </c>
      <c r="D10" s="199" t="s">
        <v>14</v>
      </c>
      <c r="E10" s="197" t="s">
        <v>5</v>
      </c>
      <c r="F10" s="197" t="s">
        <v>6</v>
      </c>
      <c r="G10" s="198">
        <v>1</v>
      </c>
      <c r="H10" s="196" t="s">
        <v>7</v>
      </c>
      <c r="I10" s="198">
        <v>1</v>
      </c>
      <c r="J10" s="196">
        <v>7</v>
      </c>
    </row>
    <row r="11" spans="1:10">
      <c r="A11" s="194">
        <f t="shared" si="0"/>
        <v>4</v>
      </c>
      <c r="B11" s="195" t="s">
        <v>518</v>
      </c>
      <c r="C11" s="196" t="s">
        <v>522</v>
      </c>
      <c r="D11" s="199" t="s">
        <v>14</v>
      </c>
      <c r="E11" s="197" t="s">
        <v>5</v>
      </c>
      <c r="F11" s="197" t="s">
        <v>6</v>
      </c>
      <c r="G11" s="198">
        <v>1</v>
      </c>
      <c r="H11" s="196" t="s">
        <v>7</v>
      </c>
      <c r="I11" s="198">
        <v>1</v>
      </c>
      <c r="J11" s="196">
        <v>7</v>
      </c>
    </row>
    <row r="12" spans="1:10">
      <c r="A12" s="194">
        <f t="shared" si="0"/>
        <v>5</v>
      </c>
      <c r="B12" s="195" t="s">
        <v>518</v>
      </c>
      <c r="C12" s="196" t="s">
        <v>523</v>
      </c>
      <c r="D12" s="199" t="s">
        <v>14</v>
      </c>
      <c r="E12" s="197" t="s">
        <v>5</v>
      </c>
      <c r="F12" s="197" t="s">
        <v>6</v>
      </c>
      <c r="G12" s="198">
        <v>1</v>
      </c>
      <c r="H12" s="196" t="s">
        <v>7</v>
      </c>
      <c r="I12" s="198">
        <v>1</v>
      </c>
      <c r="J12" s="196">
        <v>7</v>
      </c>
    </row>
    <row r="13" spans="1:10">
      <c r="A13" s="194">
        <f t="shared" si="0"/>
        <v>6</v>
      </c>
      <c r="B13" s="195" t="s">
        <v>518</v>
      </c>
      <c r="C13" s="196" t="s">
        <v>524</v>
      </c>
      <c r="D13" s="199" t="s">
        <v>14</v>
      </c>
      <c r="E13" s="197" t="s">
        <v>5</v>
      </c>
      <c r="F13" s="197" t="s">
        <v>6</v>
      </c>
      <c r="G13" s="198">
        <v>1</v>
      </c>
      <c r="H13" s="196" t="s">
        <v>7</v>
      </c>
      <c r="I13" s="198">
        <v>1</v>
      </c>
      <c r="J13" s="196">
        <v>7</v>
      </c>
    </row>
    <row r="14" spans="1:10">
      <c r="A14" s="194">
        <f t="shared" si="0"/>
        <v>7</v>
      </c>
      <c r="B14" s="195" t="s">
        <v>518</v>
      </c>
      <c r="C14" s="196" t="s">
        <v>525</v>
      </c>
      <c r="D14" s="199" t="s">
        <v>14</v>
      </c>
      <c r="E14" s="197" t="s">
        <v>5</v>
      </c>
      <c r="F14" s="197" t="s">
        <v>6</v>
      </c>
      <c r="G14" s="198">
        <v>1</v>
      </c>
      <c r="H14" s="196" t="s">
        <v>7</v>
      </c>
      <c r="I14" s="198">
        <v>1</v>
      </c>
      <c r="J14" s="196">
        <v>7</v>
      </c>
    </row>
    <row r="15" spans="1:10">
      <c r="A15" s="194">
        <f t="shared" si="0"/>
        <v>8</v>
      </c>
      <c r="B15" s="195" t="s">
        <v>518</v>
      </c>
      <c r="C15" s="196" t="s">
        <v>526</v>
      </c>
      <c r="D15" s="199" t="s">
        <v>14</v>
      </c>
      <c r="E15" s="197" t="s">
        <v>5</v>
      </c>
      <c r="F15" s="197" t="s">
        <v>6</v>
      </c>
      <c r="G15" s="198">
        <v>1</v>
      </c>
      <c r="H15" s="196" t="s">
        <v>7</v>
      </c>
      <c r="I15" s="198">
        <v>1</v>
      </c>
      <c r="J15" s="196">
        <v>7</v>
      </c>
    </row>
    <row r="16" spans="1:10">
      <c r="A16" s="194">
        <f t="shared" si="0"/>
        <v>9</v>
      </c>
      <c r="B16" s="195" t="s">
        <v>527</v>
      </c>
      <c r="C16" s="196" t="s">
        <v>528</v>
      </c>
      <c r="D16" s="199" t="s">
        <v>14</v>
      </c>
      <c r="E16" s="198" t="s">
        <v>5</v>
      </c>
      <c r="F16" s="198" t="s">
        <v>6</v>
      </c>
      <c r="G16" s="198">
        <v>1</v>
      </c>
      <c r="H16" s="196" t="s">
        <v>7</v>
      </c>
      <c r="I16" s="198">
        <v>1</v>
      </c>
      <c r="J16" s="196">
        <v>7</v>
      </c>
    </row>
    <row r="17" spans="1:10">
      <c r="A17" s="194">
        <f t="shared" si="0"/>
        <v>10</v>
      </c>
      <c r="B17" s="195" t="s">
        <v>527</v>
      </c>
      <c r="C17" s="196" t="s">
        <v>529</v>
      </c>
      <c r="D17" s="199" t="s">
        <v>14</v>
      </c>
      <c r="E17" s="198" t="s">
        <v>5</v>
      </c>
      <c r="F17" s="198" t="s">
        <v>6</v>
      </c>
      <c r="G17" s="198">
        <v>1</v>
      </c>
      <c r="H17" s="196" t="s">
        <v>7</v>
      </c>
      <c r="I17" s="198">
        <v>1</v>
      </c>
      <c r="J17" s="196">
        <v>7</v>
      </c>
    </row>
    <row r="18" spans="1:10">
      <c r="A18" s="194">
        <f t="shared" si="0"/>
        <v>11</v>
      </c>
      <c r="B18" s="195" t="s">
        <v>527</v>
      </c>
      <c r="C18" s="196" t="s">
        <v>530</v>
      </c>
      <c r="D18" s="199" t="s">
        <v>14</v>
      </c>
      <c r="E18" s="197" t="s">
        <v>5</v>
      </c>
      <c r="F18" s="197" t="s">
        <v>6</v>
      </c>
      <c r="G18" s="198">
        <v>1</v>
      </c>
      <c r="H18" s="196" t="s">
        <v>7</v>
      </c>
      <c r="I18" s="198">
        <v>2</v>
      </c>
      <c r="J18" s="196">
        <v>7.16</v>
      </c>
    </row>
    <row r="19" spans="1:10">
      <c r="A19" s="194">
        <f t="shared" si="0"/>
        <v>12</v>
      </c>
      <c r="B19" s="195" t="s">
        <v>532</v>
      </c>
      <c r="C19" s="196" t="s">
        <v>533</v>
      </c>
      <c r="D19" s="199" t="s">
        <v>14</v>
      </c>
      <c r="E19" s="198" t="s">
        <v>5</v>
      </c>
      <c r="F19" s="198" t="s">
        <v>6</v>
      </c>
      <c r="G19" s="198">
        <v>1</v>
      </c>
      <c r="H19" s="196" t="s">
        <v>7</v>
      </c>
      <c r="I19" s="198">
        <v>1</v>
      </c>
      <c r="J19" s="196">
        <v>7</v>
      </c>
    </row>
    <row r="20" spans="1:10">
      <c r="A20" s="194">
        <f t="shared" si="0"/>
        <v>13</v>
      </c>
      <c r="B20" s="195" t="s">
        <v>532</v>
      </c>
      <c r="C20" s="196" t="s">
        <v>534</v>
      </c>
      <c r="D20" s="199" t="s">
        <v>14</v>
      </c>
      <c r="E20" s="198" t="s">
        <v>5</v>
      </c>
      <c r="F20" s="198" t="s">
        <v>6</v>
      </c>
      <c r="G20" s="198">
        <v>2</v>
      </c>
      <c r="H20" s="196" t="s">
        <v>7</v>
      </c>
      <c r="I20" s="198">
        <v>2</v>
      </c>
      <c r="J20" s="196" t="s">
        <v>5089</v>
      </c>
    </row>
    <row r="21" spans="1:10">
      <c r="A21" s="194">
        <f t="shared" si="0"/>
        <v>14</v>
      </c>
      <c r="B21" s="195" t="s">
        <v>532</v>
      </c>
      <c r="C21" s="196" t="s">
        <v>535</v>
      </c>
      <c r="D21" s="199" t="s">
        <v>14</v>
      </c>
      <c r="E21" s="198" t="s">
        <v>5</v>
      </c>
      <c r="F21" s="198" t="s">
        <v>6</v>
      </c>
      <c r="G21" s="198">
        <v>1</v>
      </c>
      <c r="H21" s="196" t="s">
        <v>7</v>
      </c>
      <c r="I21" s="198">
        <v>2</v>
      </c>
      <c r="J21" s="196" t="s">
        <v>5089</v>
      </c>
    </row>
    <row r="22" spans="1:10">
      <c r="A22" s="194">
        <f t="shared" si="0"/>
        <v>15</v>
      </c>
      <c r="B22" s="195" t="s">
        <v>532</v>
      </c>
      <c r="C22" s="196" t="s">
        <v>536</v>
      </c>
      <c r="D22" s="199" t="s">
        <v>14</v>
      </c>
      <c r="E22" s="197" t="s">
        <v>5</v>
      </c>
      <c r="F22" s="197" t="s">
        <v>6</v>
      </c>
      <c r="G22" s="198">
        <v>2</v>
      </c>
      <c r="H22" s="196" t="s">
        <v>7</v>
      </c>
      <c r="I22" s="198">
        <v>3</v>
      </c>
      <c r="J22" s="196" t="s">
        <v>622</v>
      </c>
    </row>
    <row r="23" spans="1:10">
      <c r="A23" s="194">
        <f t="shared" si="0"/>
        <v>16</v>
      </c>
      <c r="B23" s="195" t="s">
        <v>532</v>
      </c>
      <c r="C23" s="196" t="s">
        <v>537</v>
      </c>
      <c r="D23" s="199" t="s">
        <v>14</v>
      </c>
      <c r="E23" s="197" t="s">
        <v>5</v>
      </c>
      <c r="F23" s="197" t="s">
        <v>6</v>
      </c>
      <c r="G23" s="198">
        <v>1</v>
      </c>
      <c r="H23" s="196" t="s">
        <v>7</v>
      </c>
      <c r="I23" s="198">
        <v>3</v>
      </c>
      <c r="J23" s="196" t="s">
        <v>622</v>
      </c>
    </row>
    <row r="24" spans="1:10">
      <c r="A24" s="194">
        <f t="shared" si="0"/>
        <v>17</v>
      </c>
      <c r="B24" s="195" t="s">
        <v>532</v>
      </c>
      <c r="C24" s="196" t="s">
        <v>538</v>
      </c>
      <c r="D24" s="199" t="s">
        <v>14</v>
      </c>
      <c r="E24" s="197" t="s">
        <v>5</v>
      </c>
      <c r="F24" s="197" t="s">
        <v>6</v>
      </c>
      <c r="G24" s="198">
        <v>1</v>
      </c>
      <c r="H24" s="196" t="s">
        <v>7</v>
      </c>
      <c r="I24" s="198">
        <v>3</v>
      </c>
      <c r="J24" s="196" t="s">
        <v>622</v>
      </c>
    </row>
    <row r="25" spans="1:10">
      <c r="A25" s="194">
        <f t="shared" si="0"/>
        <v>18</v>
      </c>
      <c r="B25" s="195" t="s">
        <v>532</v>
      </c>
      <c r="C25" s="196" t="s">
        <v>539</v>
      </c>
      <c r="D25" s="199" t="s">
        <v>14</v>
      </c>
      <c r="E25" s="197" t="s">
        <v>5</v>
      </c>
      <c r="F25" s="197" t="s">
        <v>6</v>
      </c>
      <c r="G25" s="198">
        <v>1</v>
      </c>
      <c r="H25" s="196" t="s">
        <v>7</v>
      </c>
      <c r="I25" s="198">
        <v>3</v>
      </c>
      <c r="J25" s="196" t="s">
        <v>622</v>
      </c>
    </row>
    <row r="26" spans="1:10">
      <c r="A26" s="194">
        <f t="shared" si="0"/>
        <v>19</v>
      </c>
      <c r="B26" s="195" t="s">
        <v>532</v>
      </c>
      <c r="C26" s="196" t="s">
        <v>540</v>
      </c>
      <c r="D26" s="199" t="s">
        <v>14</v>
      </c>
      <c r="E26" s="197" t="s">
        <v>5</v>
      </c>
      <c r="F26" s="197" t="s">
        <v>6</v>
      </c>
      <c r="G26" s="198">
        <v>2</v>
      </c>
      <c r="H26" s="196" t="s">
        <v>7</v>
      </c>
      <c r="I26" s="198">
        <v>3</v>
      </c>
      <c r="J26" s="196" t="s">
        <v>622</v>
      </c>
    </row>
    <row r="27" spans="1:10">
      <c r="A27" s="194">
        <f t="shared" si="0"/>
        <v>20</v>
      </c>
      <c r="B27" s="195" t="s">
        <v>532</v>
      </c>
      <c r="C27" s="196" t="s">
        <v>541</v>
      </c>
      <c r="D27" s="199" t="s">
        <v>14</v>
      </c>
      <c r="E27" s="197" t="s">
        <v>5</v>
      </c>
      <c r="F27" s="197" t="s">
        <v>6</v>
      </c>
      <c r="G27" s="198">
        <v>2</v>
      </c>
      <c r="H27" s="196" t="s">
        <v>7</v>
      </c>
      <c r="I27" s="198">
        <v>3</v>
      </c>
      <c r="J27" s="196" t="s">
        <v>622</v>
      </c>
    </row>
    <row r="28" spans="1:10">
      <c r="A28" s="194">
        <f t="shared" si="0"/>
        <v>21</v>
      </c>
      <c r="B28" s="195" t="s">
        <v>532</v>
      </c>
      <c r="C28" s="196" t="s">
        <v>5090</v>
      </c>
      <c r="D28" s="199" t="s">
        <v>14</v>
      </c>
      <c r="E28" s="197" t="s">
        <v>5</v>
      </c>
      <c r="F28" s="197" t="s">
        <v>6</v>
      </c>
      <c r="G28" s="198">
        <v>1</v>
      </c>
      <c r="H28" s="196" t="s">
        <v>7</v>
      </c>
      <c r="I28" s="198">
        <v>1</v>
      </c>
      <c r="J28" s="196">
        <v>7</v>
      </c>
    </row>
    <row r="29" spans="1:10">
      <c r="A29" s="194">
        <f t="shared" si="0"/>
        <v>22</v>
      </c>
      <c r="B29" s="195" t="s">
        <v>532</v>
      </c>
      <c r="C29" s="196" t="s">
        <v>542</v>
      </c>
      <c r="D29" s="199" t="s">
        <v>14</v>
      </c>
      <c r="E29" s="197" t="s">
        <v>5</v>
      </c>
      <c r="F29" s="197" t="s">
        <v>6</v>
      </c>
      <c r="G29" s="198">
        <v>2</v>
      </c>
      <c r="H29" s="196" t="s">
        <v>7</v>
      </c>
      <c r="I29" s="198">
        <v>1</v>
      </c>
      <c r="J29" s="196">
        <v>7</v>
      </c>
    </row>
    <row r="30" spans="1:10">
      <c r="A30" s="194">
        <f t="shared" si="0"/>
        <v>23</v>
      </c>
      <c r="B30" s="195" t="s">
        <v>532</v>
      </c>
      <c r="C30" s="196" t="s">
        <v>543</v>
      </c>
      <c r="D30" s="199" t="s">
        <v>14</v>
      </c>
      <c r="E30" s="197" t="s">
        <v>5</v>
      </c>
      <c r="F30" s="197" t="s">
        <v>6</v>
      </c>
      <c r="G30" s="198">
        <v>2</v>
      </c>
      <c r="H30" s="196" t="s">
        <v>7</v>
      </c>
      <c r="I30" s="198">
        <v>1</v>
      </c>
      <c r="J30" s="196">
        <v>7</v>
      </c>
    </row>
    <row r="31" spans="1:10">
      <c r="A31" s="194">
        <f t="shared" si="0"/>
        <v>24</v>
      </c>
      <c r="B31" s="195" t="s">
        <v>532</v>
      </c>
      <c r="C31" s="196" t="s">
        <v>544</v>
      </c>
      <c r="D31" s="199" t="s">
        <v>14</v>
      </c>
      <c r="E31" s="197" t="s">
        <v>5</v>
      </c>
      <c r="F31" s="197" t="s">
        <v>6</v>
      </c>
      <c r="G31" s="198">
        <v>2</v>
      </c>
      <c r="H31" s="196" t="s">
        <v>7</v>
      </c>
      <c r="I31" s="198">
        <v>1</v>
      </c>
      <c r="J31" s="196">
        <v>7</v>
      </c>
    </row>
    <row r="32" spans="1:10">
      <c r="A32" s="194">
        <f t="shared" si="0"/>
        <v>25</v>
      </c>
      <c r="B32" s="195" t="s">
        <v>532</v>
      </c>
      <c r="C32" s="196" t="s">
        <v>545</v>
      </c>
      <c r="D32" s="199" t="s">
        <v>14</v>
      </c>
      <c r="E32" s="197" t="s">
        <v>5</v>
      </c>
      <c r="F32" s="197" t="s">
        <v>6</v>
      </c>
      <c r="G32" s="198">
        <v>2</v>
      </c>
      <c r="H32" s="196" t="s">
        <v>7</v>
      </c>
      <c r="I32" s="198">
        <v>1</v>
      </c>
      <c r="J32" s="196">
        <v>7</v>
      </c>
    </row>
    <row r="33" spans="1:10">
      <c r="A33" s="194">
        <f t="shared" si="0"/>
        <v>26</v>
      </c>
      <c r="B33" s="195" t="s">
        <v>532</v>
      </c>
      <c r="C33" s="196" t="s">
        <v>5091</v>
      </c>
      <c r="D33" s="199" t="s">
        <v>14</v>
      </c>
      <c r="E33" s="197" t="s">
        <v>5</v>
      </c>
      <c r="F33" s="197" t="s">
        <v>6</v>
      </c>
      <c r="G33" s="198">
        <v>1</v>
      </c>
      <c r="H33" s="196" t="s">
        <v>7</v>
      </c>
      <c r="I33" s="198">
        <v>1</v>
      </c>
      <c r="J33" s="196">
        <v>7</v>
      </c>
    </row>
    <row r="34" spans="1:10">
      <c r="A34" s="194">
        <f t="shared" si="0"/>
        <v>27</v>
      </c>
      <c r="B34" s="195" t="s">
        <v>532</v>
      </c>
      <c r="C34" s="196" t="s">
        <v>546</v>
      </c>
      <c r="D34" s="199" t="s">
        <v>14</v>
      </c>
      <c r="E34" s="197" t="s">
        <v>5</v>
      </c>
      <c r="F34" s="197" t="s">
        <v>6</v>
      </c>
      <c r="G34" s="198">
        <v>2</v>
      </c>
      <c r="H34" s="196" t="s">
        <v>7</v>
      </c>
      <c r="I34" s="198">
        <v>1</v>
      </c>
      <c r="J34" s="196">
        <v>7</v>
      </c>
    </row>
    <row r="35" spans="1:10">
      <c r="A35" s="194">
        <f t="shared" si="0"/>
        <v>28</v>
      </c>
      <c r="B35" s="195" t="s">
        <v>532</v>
      </c>
      <c r="C35" s="196" t="s">
        <v>547</v>
      </c>
      <c r="D35" s="199" t="s">
        <v>14</v>
      </c>
      <c r="E35" s="197" t="s">
        <v>5</v>
      </c>
      <c r="F35" s="197" t="s">
        <v>6</v>
      </c>
      <c r="G35" s="198">
        <v>2</v>
      </c>
      <c r="H35" s="196" t="s">
        <v>7</v>
      </c>
      <c r="I35" s="198">
        <v>1</v>
      </c>
      <c r="J35" s="196">
        <v>7</v>
      </c>
    </row>
    <row r="36" spans="1:10">
      <c r="A36" s="194">
        <f t="shared" si="0"/>
        <v>29</v>
      </c>
      <c r="B36" s="195" t="s">
        <v>532</v>
      </c>
      <c r="C36" s="196" t="s">
        <v>548</v>
      </c>
      <c r="D36" s="199" t="s">
        <v>14</v>
      </c>
      <c r="E36" s="197" t="s">
        <v>5</v>
      </c>
      <c r="F36" s="197" t="s">
        <v>6</v>
      </c>
      <c r="G36" s="198">
        <v>1</v>
      </c>
      <c r="H36" s="196" t="s">
        <v>7</v>
      </c>
      <c r="I36" s="198">
        <v>3</v>
      </c>
      <c r="J36" s="196" t="s">
        <v>622</v>
      </c>
    </row>
    <row r="37" spans="1:10">
      <c r="A37" s="194">
        <f t="shared" si="0"/>
        <v>30</v>
      </c>
      <c r="B37" s="195" t="s">
        <v>532</v>
      </c>
      <c r="C37" s="196" t="s">
        <v>4990</v>
      </c>
      <c r="D37" s="199" t="s">
        <v>14</v>
      </c>
      <c r="E37" s="197" t="s">
        <v>5</v>
      </c>
      <c r="F37" s="197" t="s">
        <v>6</v>
      </c>
      <c r="G37" s="198">
        <v>1</v>
      </c>
      <c r="H37" s="196" t="s">
        <v>7</v>
      </c>
      <c r="I37" s="198">
        <v>3</v>
      </c>
      <c r="J37" s="196" t="s">
        <v>622</v>
      </c>
    </row>
    <row r="38" spans="1:10">
      <c r="A38" s="194">
        <f t="shared" si="0"/>
        <v>31</v>
      </c>
      <c r="B38" s="195" t="s">
        <v>532</v>
      </c>
      <c r="C38" s="196" t="s">
        <v>549</v>
      </c>
      <c r="D38" s="199" t="s">
        <v>14</v>
      </c>
      <c r="E38" s="197" t="s">
        <v>5</v>
      </c>
      <c r="F38" s="197" t="s">
        <v>6</v>
      </c>
      <c r="G38" s="198">
        <v>1</v>
      </c>
      <c r="H38" s="196" t="s">
        <v>7</v>
      </c>
      <c r="I38" s="198">
        <v>1</v>
      </c>
      <c r="J38" s="196">
        <v>7</v>
      </c>
    </row>
    <row r="39" spans="1:10">
      <c r="A39" s="194">
        <f t="shared" si="0"/>
        <v>32</v>
      </c>
      <c r="B39" s="195" t="s">
        <v>532</v>
      </c>
      <c r="C39" s="196" t="s">
        <v>5092</v>
      </c>
      <c r="D39" s="199" t="s">
        <v>14</v>
      </c>
      <c r="E39" s="197" t="s">
        <v>5</v>
      </c>
      <c r="F39" s="197" t="s">
        <v>6</v>
      </c>
      <c r="G39" s="198">
        <v>1</v>
      </c>
      <c r="H39" s="196" t="s">
        <v>7</v>
      </c>
      <c r="I39" s="198">
        <v>1</v>
      </c>
      <c r="J39" s="196">
        <v>7</v>
      </c>
    </row>
    <row r="40" spans="1:10">
      <c r="A40" s="194">
        <f t="shared" si="0"/>
        <v>33</v>
      </c>
      <c r="B40" s="195" t="s">
        <v>532</v>
      </c>
      <c r="C40" s="196" t="s">
        <v>5093</v>
      </c>
      <c r="D40" s="199" t="s">
        <v>14</v>
      </c>
      <c r="E40" s="197" t="s">
        <v>5</v>
      </c>
      <c r="F40" s="197" t="s">
        <v>6</v>
      </c>
      <c r="G40" s="198">
        <v>1</v>
      </c>
      <c r="H40" s="196" t="s">
        <v>7</v>
      </c>
      <c r="I40" s="198">
        <v>1</v>
      </c>
      <c r="J40" s="196">
        <v>7</v>
      </c>
    </row>
    <row r="41" spans="1:10" ht="25.5">
      <c r="A41" s="194">
        <f t="shared" si="0"/>
        <v>34</v>
      </c>
      <c r="B41" s="196" t="s">
        <v>550</v>
      </c>
      <c r="C41" s="196" t="s">
        <v>551</v>
      </c>
      <c r="D41" s="197" t="s">
        <v>4</v>
      </c>
      <c r="E41" s="198" t="s">
        <v>5</v>
      </c>
      <c r="F41" s="198" t="s">
        <v>78</v>
      </c>
      <c r="G41" s="198">
        <v>44</v>
      </c>
      <c r="H41" s="196" t="s">
        <v>7</v>
      </c>
      <c r="I41" s="198">
        <v>2</v>
      </c>
      <c r="J41" s="196">
        <v>7.16</v>
      </c>
    </row>
    <row r="42" spans="1:10">
      <c r="A42" s="194">
        <f t="shared" si="0"/>
        <v>35</v>
      </c>
      <c r="B42" s="196" t="s">
        <v>552</v>
      </c>
      <c r="C42" s="196" t="s">
        <v>553</v>
      </c>
      <c r="D42" s="197" t="s">
        <v>4</v>
      </c>
      <c r="E42" s="198" t="s">
        <v>5</v>
      </c>
      <c r="F42" s="198" t="s">
        <v>78</v>
      </c>
      <c r="G42" s="198">
        <v>4</v>
      </c>
      <c r="H42" s="196" t="s">
        <v>7</v>
      </c>
      <c r="I42" s="198">
        <v>1</v>
      </c>
      <c r="J42" s="196">
        <v>7</v>
      </c>
    </row>
    <row r="43" spans="1:10">
      <c r="A43" s="194">
        <f t="shared" si="0"/>
        <v>36</v>
      </c>
      <c r="B43" s="196" t="s">
        <v>552</v>
      </c>
      <c r="C43" s="196" t="s">
        <v>554</v>
      </c>
      <c r="D43" s="199" t="s">
        <v>14</v>
      </c>
      <c r="E43" s="198" t="s">
        <v>5</v>
      </c>
      <c r="F43" s="198" t="s">
        <v>6</v>
      </c>
      <c r="G43" s="198">
        <v>2</v>
      </c>
      <c r="H43" s="196" t="s">
        <v>7</v>
      </c>
      <c r="I43" s="198">
        <v>2</v>
      </c>
      <c r="J43" s="196">
        <v>7.16</v>
      </c>
    </row>
    <row r="44" spans="1:10">
      <c r="A44" s="194">
        <f t="shared" si="0"/>
        <v>37</v>
      </c>
      <c r="B44" s="196" t="s">
        <v>552</v>
      </c>
      <c r="C44" s="196" t="s">
        <v>555</v>
      </c>
      <c r="D44" s="199" t="s">
        <v>14</v>
      </c>
      <c r="E44" s="198" t="s">
        <v>5</v>
      </c>
      <c r="F44" s="198" t="s">
        <v>6</v>
      </c>
      <c r="G44" s="198">
        <v>2</v>
      </c>
      <c r="H44" s="196" t="s">
        <v>7</v>
      </c>
      <c r="I44" s="198">
        <v>1</v>
      </c>
      <c r="J44" s="196">
        <v>7</v>
      </c>
    </row>
    <row r="45" spans="1:10">
      <c r="A45" s="194">
        <f t="shared" si="0"/>
        <v>38</v>
      </c>
      <c r="B45" s="196" t="s">
        <v>552</v>
      </c>
      <c r="C45" s="196" t="s">
        <v>556</v>
      </c>
      <c r="D45" s="199" t="s">
        <v>14</v>
      </c>
      <c r="E45" s="198" t="s">
        <v>5</v>
      </c>
      <c r="F45" s="198" t="s">
        <v>6</v>
      </c>
      <c r="G45" s="198">
        <v>2</v>
      </c>
      <c r="H45" s="196" t="s">
        <v>7</v>
      </c>
      <c r="I45" s="198">
        <v>1</v>
      </c>
      <c r="J45" s="196">
        <v>7</v>
      </c>
    </row>
    <row r="46" spans="1:10">
      <c r="A46" s="194">
        <f t="shared" si="0"/>
        <v>39</v>
      </c>
      <c r="B46" s="196" t="s">
        <v>552</v>
      </c>
      <c r="C46" s="196" t="s">
        <v>557</v>
      </c>
      <c r="D46" s="199" t="s">
        <v>14</v>
      </c>
      <c r="E46" s="198" t="s">
        <v>5</v>
      </c>
      <c r="F46" s="198" t="s">
        <v>6</v>
      </c>
      <c r="G46" s="198">
        <v>2</v>
      </c>
      <c r="H46" s="196" t="s">
        <v>7</v>
      </c>
      <c r="I46" s="198">
        <v>1</v>
      </c>
      <c r="J46" s="196">
        <v>7</v>
      </c>
    </row>
    <row r="47" spans="1:10">
      <c r="A47" s="194">
        <f t="shared" si="0"/>
        <v>40</v>
      </c>
      <c r="B47" s="196" t="s">
        <v>92</v>
      </c>
      <c r="C47" s="196" t="s">
        <v>558</v>
      </c>
      <c r="D47" s="197" t="s">
        <v>4</v>
      </c>
      <c r="E47" s="198" t="s">
        <v>5</v>
      </c>
      <c r="F47" s="198" t="s">
        <v>78</v>
      </c>
      <c r="G47" s="198">
        <v>41</v>
      </c>
      <c r="H47" s="196" t="s">
        <v>7</v>
      </c>
      <c r="I47" s="198">
        <v>2</v>
      </c>
      <c r="J47" s="196">
        <v>7.16</v>
      </c>
    </row>
    <row r="48" spans="1:10">
      <c r="A48" s="194">
        <f t="shared" si="0"/>
        <v>41</v>
      </c>
      <c r="B48" s="196" t="s">
        <v>92</v>
      </c>
      <c r="C48" s="196" t="s">
        <v>559</v>
      </c>
      <c r="D48" s="199" t="s">
        <v>14</v>
      </c>
      <c r="E48" s="197" t="s">
        <v>5</v>
      </c>
      <c r="F48" s="197" t="s">
        <v>6</v>
      </c>
      <c r="G48" s="198">
        <v>2</v>
      </c>
      <c r="H48" s="196" t="s">
        <v>7</v>
      </c>
      <c r="I48" s="198">
        <v>1</v>
      </c>
      <c r="J48" s="196">
        <v>7</v>
      </c>
    </row>
    <row r="49" spans="1:10">
      <c r="A49" s="194">
        <f t="shared" si="0"/>
        <v>42</v>
      </c>
      <c r="B49" s="196" t="s">
        <v>92</v>
      </c>
      <c r="C49" s="196" t="s">
        <v>560</v>
      </c>
      <c r="D49" s="199" t="s">
        <v>14</v>
      </c>
      <c r="E49" s="197" t="s">
        <v>5</v>
      </c>
      <c r="F49" s="197" t="s">
        <v>6</v>
      </c>
      <c r="G49" s="198">
        <v>2</v>
      </c>
      <c r="H49" s="196" t="s">
        <v>7</v>
      </c>
      <c r="I49" s="198">
        <v>1</v>
      </c>
      <c r="J49" s="196">
        <v>7</v>
      </c>
    </row>
    <row r="50" spans="1:10">
      <c r="A50" s="194">
        <f t="shared" si="0"/>
        <v>43</v>
      </c>
      <c r="B50" s="196" t="s">
        <v>92</v>
      </c>
      <c r="C50" s="196" t="s">
        <v>561</v>
      </c>
      <c r="D50" s="199" t="s">
        <v>14</v>
      </c>
      <c r="E50" s="197" t="s">
        <v>5</v>
      </c>
      <c r="F50" s="197" t="s">
        <v>6</v>
      </c>
      <c r="G50" s="198">
        <v>2</v>
      </c>
      <c r="H50" s="196" t="s">
        <v>7</v>
      </c>
      <c r="I50" s="198">
        <v>1</v>
      </c>
      <c r="J50" s="196">
        <v>7</v>
      </c>
    </row>
    <row r="51" spans="1:10">
      <c r="A51" s="194">
        <f t="shared" si="0"/>
        <v>44</v>
      </c>
      <c r="B51" s="196" t="s">
        <v>92</v>
      </c>
      <c r="C51" s="196" t="s">
        <v>562</v>
      </c>
      <c r="D51" s="199" t="s">
        <v>14</v>
      </c>
      <c r="E51" s="197" t="s">
        <v>5</v>
      </c>
      <c r="F51" s="197" t="s">
        <v>6</v>
      </c>
      <c r="G51" s="198">
        <v>2</v>
      </c>
      <c r="H51" s="196" t="s">
        <v>7</v>
      </c>
      <c r="I51" s="198">
        <v>1</v>
      </c>
      <c r="J51" s="196">
        <v>7</v>
      </c>
    </row>
    <row r="52" spans="1:10">
      <c r="A52" s="194">
        <f t="shared" si="0"/>
        <v>45</v>
      </c>
      <c r="B52" s="196" t="s">
        <v>92</v>
      </c>
      <c r="C52" s="196" t="s">
        <v>563</v>
      </c>
      <c r="D52" s="199" t="s">
        <v>14</v>
      </c>
      <c r="E52" s="197" t="s">
        <v>5</v>
      </c>
      <c r="F52" s="197" t="s">
        <v>6</v>
      </c>
      <c r="G52" s="198">
        <v>2</v>
      </c>
      <c r="H52" s="196" t="s">
        <v>7</v>
      </c>
      <c r="I52" s="198">
        <v>4</v>
      </c>
      <c r="J52" s="196" t="s">
        <v>531</v>
      </c>
    </row>
    <row r="53" spans="1:10">
      <c r="A53" s="194">
        <f t="shared" si="0"/>
        <v>46</v>
      </c>
      <c r="B53" s="196" t="s">
        <v>92</v>
      </c>
      <c r="C53" s="196" t="s">
        <v>564</v>
      </c>
      <c r="D53" s="199" t="s">
        <v>14</v>
      </c>
      <c r="E53" s="197" t="s">
        <v>5</v>
      </c>
      <c r="F53" s="197" t="s">
        <v>6</v>
      </c>
      <c r="G53" s="198">
        <v>3</v>
      </c>
      <c r="H53" s="196" t="s">
        <v>7</v>
      </c>
      <c r="I53" s="198">
        <v>4</v>
      </c>
      <c r="J53" s="196" t="s">
        <v>531</v>
      </c>
    </row>
    <row r="54" spans="1:10">
      <c r="A54" s="194">
        <f t="shared" si="0"/>
        <v>47</v>
      </c>
      <c r="B54" s="196" t="s">
        <v>92</v>
      </c>
      <c r="C54" s="196" t="s">
        <v>565</v>
      </c>
      <c r="D54" s="199" t="s">
        <v>17</v>
      </c>
      <c r="E54" s="197" t="s">
        <v>5</v>
      </c>
      <c r="F54" s="197" t="s">
        <v>6</v>
      </c>
      <c r="G54" s="198">
        <v>4</v>
      </c>
      <c r="H54" s="196" t="s">
        <v>7</v>
      </c>
      <c r="I54" s="198">
        <v>4</v>
      </c>
      <c r="J54" s="196" t="s">
        <v>531</v>
      </c>
    </row>
    <row r="55" spans="1:10">
      <c r="A55" s="194">
        <f t="shared" si="0"/>
        <v>48</v>
      </c>
      <c r="B55" s="196" t="s">
        <v>92</v>
      </c>
      <c r="C55" s="196" t="s">
        <v>566</v>
      </c>
      <c r="D55" s="199" t="s">
        <v>17</v>
      </c>
      <c r="E55" s="197" t="s">
        <v>5</v>
      </c>
      <c r="F55" s="197" t="s">
        <v>6</v>
      </c>
      <c r="G55" s="198">
        <v>4</v>
      </c>
      <c r="H55" s="196" t="s">
        <v>7</v>
      </c>
      <c r="I55" s="198">
        <v>4</v>
      </c>
      <c r="J55" s="196" t="s">
        <v>531</v>
      </c>
    </row>
    <row r="56" spans="1:10">
      <c r="A56" s="194">
        <f t="shared" si="0"/>
        <v>49</v>
      </c>
      <c r="B56" s="196" t="s">
        <v>92</v>
      </c>
      <c r="C56" s="196" t="s">
        <v>567</v>
      </c>
      <c r="D56" s="199" t="s">
        <v>14</v>
      </c>
      <c r="E56" s="197" t="s">
        <v>5</v>
      </c>
      <c r="F56" s="197" t="s">
        <v>6</v>
      </c>
      <c r="G56" s="198">
        <v>3</v>
      </c>
      <c r="H56" s="196" t="s">
        <v>7</v>
      </c>
      <c r="I56" s="198">
        <v>4</v>
      </c>
      <c r="J56" s="196" t="s">
        <v>531</v>
      </c>
    </row>
    <row r="57" spans="1:10">
      <c r="A57" s="194">
        <f t="shared" si="0"/>
        <v>50</v>
      </c>
      <c r="B57" s="196" t="s">
        <v>92</v>
      </c>
      <c r="C57" s="196" t="s">
        <v>568</v>
      </c>
      <c r="D57" s="199" t="s">
        <v>14</v>
      </c>
      <c r="E57" s="197" t="s">
        <v>5</v>
      </c>
      <c r="F57" s="197" t="s">
        <v>6</v>
      </c>
      <c r="G57" s="198">
        <v>2</v>
      </c>
      <c r="H57" s="196" t="s">
        <v>7</v>
      </c>
      <c r="I57" s="198">
        <v>4</v>
      </c>
      <c r="J57" s="196" t="s">
        <v>531</v>
      </c>
    </row>
    <row r="58" spans="1:10">
      <c r="A58" s="194">
        <f t="shared" si="0"/>
        <v>51</v>
      </c>
      <c r="B58" s="196" t="s">
        <v>92</v>
      </c>
      <c r="C58" s="196" t="s">
        <v>569</v>
      </c>
      <c r="D58" s="199" t="s">
        <v>14</v>
      </c>
      <c r="E58" s="197" t="s">
        <v>5</v>
      </c>
      <c r="F58" s="197" t="s">
        <v>6</v>
      </c>
      <c r="G58" s="198">
        <v>2</v>
      </c>
      <c r="H58" s="196" t="s">
        <v>7</v>
      </c>
      <c r="I58" s="198">
        <v>3</v>
      </c>
      <c r="J58" s="196" t="s">
        <v>622</v>
      </c>
    </row>
    <row r="59" spans="1:10">
      <c r="A59" s="194">
        <f t="shared" si="0"/>
        <v>52</v>
      </c>
      <c r="B59" s="196" t="s">
        <v>92</v>
      </c>
      <c r="C59" s="196" t="s">
        <v>570</v>
      </c>
      <c r="D59" s="199" t="s">
        <v>14</v>
      </c>
      <c r="E59" s="197" t="s">
        <v>5</v>
      </c>
      <c r="F59" s="197" t="s">
        <v>6</v>
      </c>
      <c r="G59" s="198">
        <v>2</v>
      </c>
      <c r="H59" s="196" t="s">
        <v>7</v>
      </c>
      <c r="I59" s="198">
        <v>3</v>
      </c>
      <c r="J59" s="196" t="s">
        <v>622</v>
      </c>
    </row>
    <row r="60" spans="1:10">
      <c r="A60" s="194">
        <f t="shared" si="0"/>
        <v>53</v>
      </c>
      <c r="B60" s="196" t="s">
        <v>92</v>
      </c>
      <c r="C60" s="196" t="s">
        <v>571</v>
      </c>
      <c r="D60" s="199" t="s">
        <v>14</v>
      </c>
      <c r="E60" s="197" t="s">
        <v>5</v>
      </c>
      <c r="F60" s="197" t="s">
        <v>6</v>
      </c>
      <c r="G60" s="198">
        <v>2</v>
      </c>
      <c r="H60" s="196" t="s">
        <v>7</v>
      </c>
      <c r="I60" s="198">
        <v>3</v>
      </c>
      <c r="J60" s="196" t="s">
        <v>622</v>
      </c>
    </row>
    <row r="61" spans="1:10">
      <c r="A61" s="194">
        <f t="shared" si="0"/>
        <v>54</v>
      </c>
      <c r="B61" s="196" t="s">
        <v>92</v>
      </c>
      <c r="C61" s="196" t="s">
        <v>572</v>
      </c>
      <c r="D61" s="199" t="s">
        <v>14</v>
      </c>
      <c r="E61" s="197" t="s">
        <v>5</v>
      </c>
      <c r="F61" s="197" t="s">
        <v>6</v>
      </c>
      <c r="G61" s="198">
        <v>2</v>
      </c>
      <c r="H61" s="196" t="s">
        <v>7</v>
      </c>
      <c r="I61" s="198">
        <v>3</v>
      </c>
      <c r="J61" s="196" t="s">
        <v>622</v>
      </c>
    </row>
    <row r="62" spans="1:10">
      <c r="A62" s="194">
        <f t="shared" si="0"/>
        <v>55</v>
      </c>
      <c r="B62" s="196" t="s">
        <v>92</v>
      </c>
      <c r="C62" s="196" t="s">
        <v>573</v>
      </c>
      <c r="D62" s="199" t="s">
        <v>14</v>
      </c>
      <c r="E62" s="197" t="s">
        <v>5</v>
      </c>
      <c r="F62" s="197" t="s">
        <v>6</v>
      </c>
      <c r="G62" s="198">
        <v>2</v>
      </c>
      <c r="H62" s="196" t="s">
        <v>7</v>
      </c>
      <c r="I62" s="198">
        <v>4</v>
      </c>
      <c r="J62" s="196" t="s">
        <v>531</v>
      </c>
    </row>
    <row r="63" spans="1:10">
      <c r="A63" s="194">
        <f t="shared" si="0"/>
        <v>56</v>
      </c>
      <c r="B63" s="196" t="s">
        <v>92</v>
      </c>
      <c r="C63" s="196" t="s">
        <v>574</v>
      </c>
      <c r="D63" s="199" t="s">
        <v>14</v>
      </c>
      <c r="E63" s="197" t="s">
        <v>5</v>
      </c>
      <c r="F63" s="197" t="s">
        <v>6</v>
      </c>
      <c r="G63" s="198">
        <v>2</v>
      </c>
      <c r="H63" s="196" t="s">
        <v>7</v>
      </c>
      <c r="I63" s="198">
        <v>1</v>
      </c>
      <c r="J63" s="196">
        <v>7</v>
      </c>
    </row>
    <row r="64" spans="1:10">
      <c r="A64" s="194">
        <f t="shared" si="0"/>
        <v>57</v>
      </c>
      <c r="B64" s="196" t="s">
        <v>92</v>
      </c>
      <c r="C64" s="196" t="s">
        <v>575</v>
      </c>
      <c r="D64" s="199" t="s">
        <v>14</v>
      </c>
      <c r="E64" s="197" t="s">
        <v>5</v>
      </c>
      <c r="F64" s="197" t="s">
        <v>6</v>
      </c>
      <c r="G64" s="198">
        <v>2</v>
      </c>
      <c r="H64" s="196" t="s">
        <v>7</v>
      </c>
      <c r="I64" s="198">
        <v>1</v>
      </c>
      <c r="J64" s="196">
        <v>7</v>
      </c>
    </row>
    <row r="65" spans="1:10">
      <c r="A65" s="194">
        <f t="shared" si="0"/>
        <v>58</v>
      </c>
      <c r="B65" s="196" t="s">
        <v>92</v>
      </c>
      <c r="C65" s="196" t="s">
        <v>576</v>
      </c>
      <c r="D65" s="199" t="s">
        <v>14</v>
      </c>
      <c r="E65" s="197" t="s">
        <v>5</v>
      </c>
      <c r="F65" s="197" t="s">
        <v>6</v>
      </c>
      <c r="G65" s="198">
        <v>1</v>
      </c>
      <c r="H65" s="196" t="s">
        <v>7</v>
      </c>
      <c r="I65" s="198">
        <v>1</v>
      </c>
      <c r="J65" s="196">
        <v>7</v>
      </c>
    </row>
    <row r="66" spans="1:10">
      <c r="A66" s="194">
        <f t="shared" si="0"/>
        <v>59</v>
      </c>
      <c r="B66" s="196" t="s">
        <v>92</v>
      </c>
      <c r="C66" s="196" t="s">
        <v>577</v>
      </c>
      <c r="D66" s="199" t="s">
        <v>14</v>
      </c>
      <c r="E66" s="197" t="s">
        <v>5</v>
      </c>
      <c r="F66" s="197" t="s">
        <v>6</v>
      </c>
      <c r="G66" s="198">
        <v>2</v>
      </c>
      <c r="H66" s="196" t="s">
        <v>7</v>
      </c>
      <c r="I66" s="198">
        <v>1</v>
      </c>
      <c r="J66" s="196">
        <v>7</v>
      </c>
    </row>
    <row r="67" spans="1:10">
      <c r="A67" s="194">
        <f t="shared" si="0"/>
        <v>60</v>
      </c>
      <c r="B67" s="196" t="s">
        <v>92</v>
      </c>
      <c r="C67" s="196" t="s">
        <v>578</v>
      </c>
      <c r="D67" s="199" t="s">
        <v>14</v>
      </c>
      <c r="E67" s="197" t="s">
        <v>5</v>
      </c>
      <c r="F67" s="197" t="s">
        <v>6</v>
      </c>
      <c r="G67" s="198">
        <v>2</v>
      </c>
      <c r="H67" s="196" t="s">
        <v>7</v>
      </c>
      <c r="I67" s="198">
        <v>1</v>
      </c>
      <c r="J67" s="196">
        <v>7</v>
      </c>
    </row>
    <row r="68" spans="1:10">
      <c r="A68" s="194">
        <f t="shared" si="0"/>
        <v>61</v>
      </c>
      <c r="B68" s="196" t="s">
        <v>92</v>
      </c>
      <c r="C68" s="196" t="s">
        <v>579</v>
      </c>
      <c r="D68" s="199" t="s">
        <v>14</v>
      </c>
      <c r="E68" s="197" t="s">
        <v>5</v>
      </c>
      <c r="F68" s="197" t="s">
        <v>6</v>
      </c>
      <c r="G68" s="198">
        <v>2</v>
      </c>
      <c r="H68" s="196" t="s">
        <v>7</v>
      </c>
      <c r="I68" s="198">
        <v>1</v>
      </c>
      <c r="J68" s="196">
        <v>7</v>
      </c>
    </row>
    <row r="69" spans="1:10">
      <c r="A69" s="194">
        <f t="shared" si="0"/>
        <v>62</v>
      </c>
      <c r="B69" s="195" t="s">
        <v>5094</v>
      </c>
      <c r="C69" s="195" t="s">
        <v>5095</v>
      </c>
      <c r="D69" s="199" t="s">
        <v>14</v>
      </c>
      <c r="E69" s="197" t="s">
        <v>5</v>
      </c>
      <c r="F69" s="197" t="s">
        <v>6</v>
      </c>
      <c r="G69" s="198">
        <v>1</v>
      </c>
      <c r="H69" s="196" t="s">
        <v>7</v>
      </c>
      <c r="I69" s="198">
        <v>1</v>
      </c>
      <c r="J69" s="196">
        <v>7</v>
      </c>
    </row>
    <row r="70" spans="1:10">
      <c r="A70" s="194">
        <f t="shared" si="0"/>
        <v>63</v>
      </c>
      <c r="B70" s="195" t="s">
        <v>5094</v>
      </c>
      <c r="C70" s="195" t="s">
        <v>5096</v>
      </c>
      <c r="D70" s="199" t="s">
        <v>14</v>
      </c>
      <c r="E70" s="197" t="s">
        <v>5</v>
      </c>
      <c r="F70" s="197" t="s">
        <v>6</v>
      </c>
      <c r="G70" s="198">
        <v>1</v>
      </c>
      <c r="H70" s="196" t="s">
        <v>7</v>
      </c>
      <c r="I70" s="198">
        <v>1</v>
      </c>
      <c r="J70" s="196">
        <v>7</v>
      </c>
    </row>
    <row r="71" spans="1:10">
      <c r="A71" s="194">
        <f t="shared" si="0"/>
        <v>64</v>
      </c>
      <c r="B71" s="195" t="s">
        <v>5094</v>
      </c>
      <c r="C71" s="195" t="s">
        <v>5097</v>
      </c>
      <c r="D71" s="199" t="s">
        <v>14</v>
      </c>
      <c r="E71" s="197" t="s">
        <v>5</v>
      </c>
      <c r="F71" s="197" t="s">
        <v>6</v>
      </c>
      <c r="G71" s="198">
        <v>1</v>
      </c>
      <c r="H71" s="196" t="s">
        <v>7</v>
      </c>
      <c r="I71" s="198">
        <v>1</v>
      </c>
      <c r="J71" s="196">
        <v>7</v>
      </c>
    </row>
    <row r="72" spans="1:10">
      <c r="A72" s="194">
        <f t="shared" si="0"/>
        <v>65</v>
      </c>
      <c r="B72" s="195" t="s">
        <v>5094</v>
      </c>
      <c r="C72" s="195" t="s">
        <v>5098</v>
      </c>
      <c r="D72" s="199" t="s">
        <v>14</v>
      </c>
      <c r="E72" s="197" t="s">
        <v>5</v>
      </c>
      <c r="F72" s="197" t="s">
        <v>6</v>
      </c>
      <c r="G72" s="198">
        <v>1</v>
      </c>
      <c r="H72" s="196" t="s">
        <v>7</v>
      </c>
      <c r="I72" s="198">
        <v>1</v>
      </c>
      <c r="J72" s="196">
        <v>7</v>
      </c>
    </row>
    <row r="73" spans="1:10">
      <c r="A73" s="194">
        <f t="shared" si="0"/>
        <v>66</v>
      </c>
      <c r="B73" s="195" t="s">
        <v>5094</v>
      </c>
      <c r="C73" s="200" t="s">
        <v>5099</v>
      </c>
      <c r="D73" s="199" t="s">
        <v>14</v>
      </c>
      <c r="E73" s="197" t="s">
        <v>5</v>
      </c>
      <c r="F73" s="197" t="s">
        <v>6</v>
      </c>
      <c r="G73" s="198">
        <v>1</v>
      </c>
      <c r="H73" s="196" t="s">
        <v>7</v>
      </c>
      <c r="I73" s="198">
        <v>1</v>
      </c>
      <c r="J73" s="196">
        <v>7</v>
      </c>
    </row>
    <row r="74" spans="1:10">
      <c r="A74" s="194">
        <f t="shared" ref="A74:A137" si="1">A73+1</f>
        <v>67</v>
      </c>
      <c r="B74" s="195" t="s">
        <v>5094</v>
      </c>
      <c r="C74" s="195" t="s">
        <v>5127</v>
      </c>
      <c r="D74" s="199" t="s">
        <v>14</v>
      </c>
      <c r="E74" s="197" t="s">
        <v>5</v>
      </c>
      <c r="F74" s="197" t="s">
        <v>6</v>
      </c>
      <c r="G74" s="198">
        <v>1</v>
      </c>
      <c r="H74" s="196" t="s">
        <v>7</v>
      </c>
      <c r="I74" s="198">
        <v>1</v>
      </c>
      <c r="J74" s="196">
        <v>7</v>
      </c>
    </row>
    <row r="75" spans="1:10">
      <c r="A75" s="194">
        <f t="shared" si="1"/>
        <v>68</v>
      </c>
      <c r="B75" s="195" t="s">
        <v>580</v>
      </c>
      <c r="C75" s="196" t="s">
        <v>584</v>
      </c>
      <c r="D75" s="199" t="s">
        <v>14</v>
      </c>
      <c r="E75" s="197" t="s">
        <v>5</v>
      </c>
      <c r="F75" s="197" t="s">
        <v>6</v>
      </c>
      <c r="G75" s="198">
        <v>2</v>
      </c>
      <c r="H75" s="196" t="s">
        <v>7</v>
      </c>
      <c r="I75" s="198">
        <v>1</v>
      </c>
      <c r="J75" s="196">
        <v>7</v>
      </c>
    </row>
    <row r="76" spans="1:10">
      <c r="A76" s="194">
        <f t="shared" si="1"/>
        <v>69</v>
      </c>
      <c r="B76" s="195" t="s">
        <v>580</v>
      </c>
      <c r="C76" s="196" t="s">
        <v>585</v>
      </c>
      <c r="D76" s="199" t="s">
        <v>14</v>
      </c>
      <c r="E76" s="197" t="s">
        <v>5</v>
      </c>
      <c r="F76" s="197" t="s">
        <v>6</v>
      </c>
      <c r="G76" s="198">
        <v>2</v>
      </c>
      <c r="H76" s="196" t="s">
        <v>7</v>
      </c>
      <c r="I76" s="198">
        <v>1</v>
      </c>
      <c r="J76" s="196">
        <v>7</v>
      </c>
    </row>
    <row r="77" spans="1:10">
      <c r="A77" s="194">
        <f t="shared" si="1"/>
        <v>70</v>
      </c>
      <c r="B77" s="195" t="s">
        <v>580</v>
      </c>
      <c r="C77" s="196" t="s">
        <v>581</v>
      </c>
      <c r="D77" s="197" t="s">
        <v>4</v>
      </c>
      <c r="E77" s="198" t="s">
        <v>5</v>
      </c>
      <c r="F77" s="198" t="s">
        <v>78</v>
      </c>
      <c r="G77" s="198">
        <v>9</v>
      </c>
      <c r="H77" s="196" t="s">
        <v>7</v>
      </c>
      <c r="I77" s="198">
        <v>1</v>
      </c>
      <c r="J77" s="196">
        <v>7</v>
      </c>
    </row>
    <row r="78" spans="1:10">
      <c r="A78" s="194">
        <f t="shared" si="1"/>
        <v>71</v>
      </c>
      <c r="B78" s="195" t="s">
        <v>580</v>
      </c>
      <c r="C78" s="196" t="s">
        <v>582</v>
      </c>
      <c r="D78" s="199" t="s">
        <v>14</v>
      </c>
      <c r="E78" s="197" t="s">
        <v>5</v>
      </c>
      <c r="F78" s="197" t="s">
        <v>6</v>
      </c>
      <c r="G78" s="198">
        <v>2</v>
      </c>
      <c r="H78" s="196" t="s">
        <v>7</v>
      </c>
      <c r="I78" s="198">
        <v>1</v>
      </c>
      <c r="J78" s="196">
        <v>7</v>
      </c>
    </row>
    <row r="79" spans="1:10">
      <c r="A79" s="194">
        <f t="shared" si="1"/>
        <v>72</v>
      </c>
      <c r="B79" s="195" t="s">
        <v>580</v>
      </c>
      <c r="C79" s="196" t="s">
        <v>583</v>
      </c>
      <c r="D79" s="199" t="s">
        <v>14</v>
      </c>
      <c r="E79" s="197" t="s">
        <v>5</v>
      </c>
      <c r="F79" s="197" t="s">
        <v>6</v>
      </c>
      <c r="G79" s="198">
        <v>2</v>
      </c>
      <c r="H79" s="196" t="s">
        <v>7</v>
      </c>
      <c r="I79" s="198">
        <v>1</v>
      </c>
      <c r="J79" s="196">
        <v>7</v>
      </c>
    </row>
    <row r="80" spans="1:10">
      <c r="A80" s="194">
        <f t="shared" si="1"/>
        <v>73</v>
      </c>
      <c r="B80" s="196" t="s">
        <v>586</v>
      </c>
      <c r="C80" s="196" t="s">
        <v>587</v>
      </c>
      <c r="D80" s="197" t="s">
        <v>4</v>
      </c>
      <c r="E80" s="198" t="s">
        <v>5</v>
      </c>
      <c r="F80" s="198" t="s">
        <v>6</v>
      </c>
      <c r="G80" s="198">
        <v>21</v>
      </c>
      <c r="H80" s="196" t="s">
        <v>7</v>
      </c>
      <c r="I80" s="198">
        <v>1</v>
      </c>
      <c r="J80" s="196">
        <v>7</v>
      </c>
    </row>
    <row r="81" spans="1:10">
      <c r="A81" s="194">
        <f t="shared" si="1"/>
        <v>74</v>
      </c>
      <c r="B81" s="196" t="s">
        <v>586</v>
      </c>
      <c r="C81" s="196" t="s">
        <v>588</v>
      </c>
      <c r="D81" s="199" t="s">
        <v>14</v>
      </c>
      <c r="E81" s="198" t="s">
        <v>5</v>
      </c>
      <c r="F81" s="198" t="s">
        <v>6</v>
      </c>
      <c r="G81" s="198">
        <v>1</v>
      </c>
      <c r="H81" s="196" t="s">
        <v>7</v>
      </c>
      <c r="I81" s="198">
        <v>1</v>
      </c>
      <c r="J81" s="196">
        <v>7</v>
      </c>
    </row>
    <row r="82" spans="1:10">
      <c r="A82" s="194">
        <f t="shared" si="1"/>
        <v>75</v>
      </c>
      <c r="B82" s="196" t="s">
        <v>586</v>
      </c>
      <c r="C82" s="196" t="s">
        <v>589</v>
      </c>
      <c r="D82" s="199" t="s">
        <v>14</v>
      </c>
      <c r="E82" s="197" t="s">
        <v>5</v>
      </c>
      <c r="F82" s="197" t="s">
        <v>6</v>
      </c>
      <c r="G82" s="198">
        <v>1</v>
      </c>
      <c r="H82" s="196" t="s">
        <v>7</v>
      </c>
      <c r="I82" s="198">
        <v>1</v>
      </c>
      <c r="J82" s="196">
        <v>7</v>
      </c>
    </row>
    <row r="83" spans="1:10">
      <c r="A83" s="194">
        <f t="shared" si="1"/>
        <v>76</v>
      </c>
      <c r="B83" s="196" t="s">
        <v>586</v>
      </c>
      <c r="C83" s="196" t="s">
        <v>590</v>
      </c>
      <c r="D83" s="199" t="s">
        <v>14</v>
      </c>
      <c r="E83" s="197" t="s">
        <v>5</v>
      </c>
      <c r="F83" s="197" t="s">
        <v>6</v>
      </c>
      <c r="G83" s="198">
        <v>1</v>
      </c>
      <c r="H83" s="196" t="s">
        <v>7</v>
      </c>
      <c r="I83" s="198">
        <v>1</v>
      </c>
      <c r="J83" s="196">
        <v>7</v>
      </c>
    </row>
    <row r="84" spans="1:10">
      <c r="A84" s="194">
        <f t="shared" si="1"/>
        <v>77</v>
      </c>
      <c r="B84" s="196" t="s">
        <v>586</v>
      </c>
      <c r="C84" s="196" t="s">
        <v>591</v>
      </c>
      <c r="D84" s="199" t="s">
        <v>14</v>
      </c>
      <c r="E84" s="197" t="s">
        <v>5</v>
      </c>
      <c r="F84" s="197" t="s">
        <v>6</v>
      </c>
      <c r="G84" s="198">
        <v>1</v>
      </c>
      <c r="H84" s="196" t="s">
        <v>7</v>
      </c>
      <c r="I84" s="198">
        <v>1</v>
      </c>
      <c r="J84" s="196">
        <v>7</v>
      </c>
    </row>
    <row r="85" spans="1:10">
      <c r="A85" s="194">
        <f t="shared" si="1"/>
        <v>78</v>
      </c>
      <c r="B85" s="196" t="s">
        <v>586</v>
      </c>
      <c r="C85" s="196" t="s">
        <v>592</v>
      </c>
      <c r="D85" s="199" t="s">
        <v>14</v>
      </c>
      <c r="E85" s="197" t="s">
        <v>5</v>
      </c>
      <c r="F85" s="197" t="s">
        <v>6</v>
      </c>
      <c r="G85" s="198">
        <v>1</v>
      </c>
      <c r="H85" s="196" t="s">
        <v>7</v>
      </c>
      <c r="I85" s="198">
        <v>1</v>
      </c>
      <c r="J85" s="196">
        <v>7</v>
      </c>
    </row>
    <row r="86" spans="1:10">
      <c r="A86" s="194">
        <f t="shared" si="1"/>
        <v>79</v>
      </c>
      <c r="B86" s="196" t="s">
        <v>586</v>
      </c>
      <c r="C86" s="196" t="s">
        <v>593</v>
      </c>
      <c r="D86" s="199" t="s">
        <v>14</v>
      </c>
      <c r="E86" s="197" t="s">
        <v>5</v>
      </c>
      <c r="F86" s="197" t="s">
        <v>6</v>
      </c>
      <c r="G86" s="198">
        <v>1</v>
      </c>
      <c r="H86" s="196" t="s">
        <v>7</v>
      </c>
      <c r="I86" s="198">
        <v>1</v>
      </c>
      <c r="J86" s="196">
        <v>7</v>
      </c>
    </row>
    <row r="87" spans="1:10">
      <c r="A87" s="194">
        <f t="shared" si="1"/>
        <v>80</v>
      </c>
      <c r="B87" s="196" t="s">
        <v>594</v>
      </c>
      <c r="C87" s="196" t="s">
        <v>596</v>
      </c>
      <c r="D87" s="199" t="s">
        <v>14</v>
      </c>
      <c r="E87" s="197" t="s">
        <v>5</v>
      </c>
      <c r="F87" s="197" t="s">
        <v>6</v>
      </c>
      <c r="G87" s="198">
        <v>2</v>
      </c>
      <c r="H87" s="196" t="s">
        <v>7</v>
      </c>
      <c r="I87" s="198">
        <v>1</v>
      </c>
      <c r="J87" s="196">
        <v>7</v>
      </c>
    </row>
    <row r="88" spans="1:10">
      <c r="A88" s="194">
        <f t="shared" si="1"/>
        <v>81</v>
      </c>
      <c r="B88" s="196" t="s">
        <v>594</v>
      </c>
      <c r="C88" s="196" t="s">
        <v>595</v>
      </c>
      <c r="D88" s="197" t="s">
        <v>4</v>
      </c>
      <c r="E88" s="198" t="s">
        <v>5</v>
      </c>
      <c r="F88" s="198" t="s">
        <v>78</v>
      </c>
      <c r="G88" s="198">
        <v>6</v>
      </c>
      <c r="H88" s="196" t="s">
        <v>7</v>
      </c>
      <c r="I88" s="198">
        <v>1</v>
      </c>
      <c r="J88" s="196">
        <v>7</v>
      </c>
    </row>
    <row r="89" spans="1:10">
      <c r="A89" s="194">
        <f t="shared" si="1"/>
        <v>82</v>
      </c>
      <c r="B89" s="196" t="s">
        <v>594</v>
      </c>
      <c r="C89" s="196" t="s">
        <v>597</v>
      </c>
      <c r="D89" s="199" t="s">
        <v>14</v>
      </c>
      <c r="E89" s="197" t="s">
        <v>5</v>
      </c>
      <c r="F89" s="197" t="s">
        <v>6</v>
      </c>
      <c r="G89" s="198">
        <v>2</v>
      </c>
      <c r="H89" s="196" t="s">
        <v>7</v>
      </c>
      <c r="I89" s="198">
        <v>1</v>
      </c>
      <c r="J89" s="196">
        <v>7</v>
      </c>
    </row>
    <row r="90" spans="1:10">
      <c r="A90" s="194">
        <f t="shared" si="1"/>
        <v>83</v>
      </c>
      <c r="B90" s="196" t="s">
        <v>594</v>
      </c>
      <c r="C90" s="196" t="s">
        <v>598</v>
      </c>
      <c r="D90" s="199" t="s">
        <v>14</v>
      </c>
      <c r="E90" s="197" t="s">
        <v>5</v>
      </c>
      <c r="F90" s="197" t="s">
        <v>6</v>
      </c>
      <c r="G90" s="198">
        <v>2</v>
      </c>
      <c r="H90" s="196" t="s">
        <v>7</v>
      </c>
      <c r="I90" s="198">
        <v>1</v>
      </c>
      <c r="J90" s="196">
        <v>7</v>
      </c>
    </row>
    <row r="91" spans="1:10">
      <c r="A91" s="194">
        <f t="shared" si="1"/>
        <v>84</v>
      </c>
      <c r="B91" s="196" t="s">
        <v>594</v>
      </c>
      <c r="C91" s="196" t="s">
        <v>599</v>
      </c>
      <c r="D91" s="199" t="s">
        <v>14</v>
      </c>
      <c r="E91" s="197" t="s">
        <v>5</v>
      </c>
      <c r="F91" s="197" t="s">
        <v>6</v>
      </c>
      <c r="G91" s="198">
        <v>2</v>
      </c>
      <c r="H91" s="196" t="s">
        <v>7</v>
      </c>
      <c r="I91" s="198">
        <v>1</v>
      </c>
      <c r="J91" s="196">
        <v>7</v>
      </c>
    </row>
    <row r="92" spans="1:10">
      <c r="A92" s="194">
        <f t="shared" si="1"/>
        <v>85</v>
      </c>
      <c r="B92" s="195" t="s">
        <v>600</v>
      </c>
      <c r="C92" s="196" t="s">
        <v>603</v>
      </c>
      <c r="D92" s="199" t="s">
        <v>14</v>
      </c>
      <c r="E92" s="197" t="s">
        <v>5</v>
      </c>
      <c r="F92" s="197" t="s">
        <v>6</v>
      </c>
      <c r="G92" s="198">
        <v>1</v>
      </c>
      <c r="H92" s="196" t="s">
        <v>7</v>
      </c>
      <c r="I92" s="198">
        <v>1</v>
      </c>
      <c r="J92" s="196">
        <v>7</v>
      </c>
    </row>
    <row r="93" spans="1:10">
      <c r="A93" s="194">
        <f t="shared" si="1"/>
        <v>86</v>
      </c>
      <c r="B93" s="195" t="s">
        <v>600</v>
      </c>
      <c r="C93" s="196" t="s">
        <v>604</v>
      </c>
      <c r="D93" s="199" t="s">
        <v>14</v>
      </c>
      <c r="E93" s="197" t="s">
        <v>5</v>
      </c>
      <c r="F93" s="197" t="s">
        <v>6</v>
      </c>
      <c r="G93" s="198">
        <v>2</v>
      </c>
      <c r="H93" s="196" t="s">
        <v>7</v>
      </c>
      <c r="I93" s="198">
        <v>1</v>
      </c>
      <c r="J93" s="196">
        <v>7</v>
      </c>
    </row>
    <row r="94" spans="1:10">
      <c r="A94" s="194">
        <f t="shared" si="1"/>
        <v>87</v>
      </c>
      <c r="B94" s="195" t="s">
        <v>600</v>
      </c>
      <c r="C94" s="196" t="s">
        <v>627</v>
      </c>
      <c r="D94" s="199" t="s">
        <v>14</v>
      </c>
      <c r="E94" s="197" t="s">
        <v>5</v>
      </c>
      <c r="F94" s="197" t="s">
        <v>6</v>
      </c>
      <c r="G94" s="198">
        <v>2</v>
      </c>
      <c r="H94" s="196" t="s">
        <v>7</v>
      </c>
      <c r="I94" s="198">
        <v>1</v>
      </c>
      <c r="J94" s="201">
        <v>7</v>
      </c>
    </row>
    <row r="95" spans="1:10">
      <c r="A95" s="194">
        <f t="shared" si="1"/>
        <v>88</v>
      </c>
      <c r="B95" s="196" t="s">
        <v>600</v>
      </c>
      <c r="C95" s="196" t="s">
        <v>601</v>
      </c>
      <c r="D95" s="197" t="s">
        <v>4</v>
      </c>
      <c r="E95" s="198" t="s">
        <v>5</v>
      </c>
      <c r="F95" s="198" t="s">
        <v>78</v>
      </c>
      <c r="G95" s="198">
        <v>18</v>
      </c>
      <c r="H95" s="196" t="s">
        <v>7</v>
      </c>
      <c r="I95" s="198">
        <v>1</v>
      </c>
      <c r="J95" s="196">
        <v>7</v>
      </c>
    </row>
    <row r="96" spans="1:10">
      <c r="A96" s="194">
        <f t="shared" si="1"/>
        <v>89</v>
      </c>
      <c r="B96" s="196" t="s">
        <v>600</v>
      </c>
      <c r="C96" s="196" t="s">
        <v>601</v>
      </c>
      <c r="D96" s="197" t="s">
        <v>4</v>
      </c>
      <c r="E96" s="198" t="s">
        <v>5</v>
      </c>
      <c r="F96" s="198" t="s">
        <v>6</v>
      </c>
      <c r="G96" s="198">
        <v>23</v>
      </c>
      <c r="H96" s="196" t="s">
        <v>7</v>
      </c>
      <c r="I96" s="198">
        <v>1</v>
      </c>
      <c r="J96" s="196">
        <v>7</v>
      </c>
    </row>
    <row r="97" spans="1:10">
      <c r="A97" s="194">
        <f t="shared" si="1"/>
        <v>90</v>
      </c>
      <c r="B97" s="196" t="s">
        <v>600</v>
      </c>
      <c r="C97" s="196" t="s">
        <v>602</v>
      </c>
      <c r="D97" s="197" t="s">
        <v>4</v>
      </c>
      <c r="E97" s="198" t="s">
        <v>5</v>
      </c>
      <c r="F97" s="198" t="s">
        <v>78</v>
      </c>
      <c r="G97" s="198">
        <v>10</v>
      </c>
      <c r="H97" s="196" t="s">
        <v>7</v>
      </c>
      <c r="I97" s="198">
        <v>1</v>
      </c>
      <c r="J97" s="196">
        <v>7</v>
      </c>
    </row>
    <row r="98" spans="1:10">
      <c r="A98" s="194">
        <f t="shared" si="1"/>
        <v>91</v>
      </c>
      <c r="B98" s="195" t="s">
        <v>600</v>
      </c>
      <c r="C98" s="196" t="s">
        <v>605</v>
      </c>
      <c r="D98" s="199" t="s">
        <v>14</v>
      </c>
      <c r="E98" s="197" t="s">
        <v>5</v>
      </c>
      <c r="F98" s="197" t="s">
        <v>6</v>
      </c>
      <c r="G98" s="198">
        <v>2</v>
      </c>
      <c r="H98" s="196" t="s">
        <v>7</v>
      </c>
      <c r="I98" s="198">
        <v>1</v>
      </c>
      <c r="J98" s="196">
        <v>7</v>
      </c>
    </row>
    <row r="99" spans="1:10">
      <c r="A99" s="194">
        <f t="shared" si="1"/>
        <v>92</v>
      </c>
      <c r="B99" s="195" t="s">
        <v>600</v>
      </c>
      <c r="C99" s="196" t="s">
        <v>606</v>
      </c>
      <c r="D99" s="199" t="s">
        <v>14</v>
      </c>
      <c r="E99" s="197" t="s">
        <v>5</v>
      </c>
      <c r="F99" s="197" t="s">
        <v>6</v>
      </c>
      <c r="G99" s="198">
        <v>2</v>
      </c>
      <c r="H99" s="196" t="s">
        <v>7</v>
      </c>
      <c r="I99" s="198">
        <v>1</v>
      </c>
      <c r="J99" s="196">
        <v>7</v>
      </c>
    </row>
    <row r="100" spans="1:10">
      <c r="A100" s="194">
        <f t="shared" si="1"/>
        <v>93</v>
      </c>
      <c r="B100" s="195" t="s">
        <v>600</v>
      </c>
      <c r="C100" s="196" t="s">
        <v>607</v>
      </c>
      <c r="D100" s="199" t="s">
        <v>14</v>
      </c>
      <c r="E100" s="198" t="s">
        <v>5</v>
      </c>
      <c r="F100" s="198" t="s">
        <v>6</v>
      </c>
      <c r="G100" s="198">
        <v>2</v>
      </c>
      <c r="H100" s="196" t="s">
        <v>7</v>
      </c>
      <c r="I100" s="198">
        <v>1</v>
      </c>
      <c r="J100" s="196">
        <v>7</v>
      </c>
    </row>
    <row r="101" spans="1:10">
      <c r="A101" s="194">
        <f t="shared" si="1"/>
        <v>94</v>
      </c>
      <c r="B101" s="195" t="s">
        <v>600</v>
      </c>
      <c r="C101" s="196" t="s">
        <v>608</v>
      </c>
      <c r="D101" s="199" t="s">
        <v>14</v>
      </c>
      <c r="E101" s="198" t="s">
        <v>5</v>
      </c>
      <c r="F101" s="198" t="s">
        <v>6</v>
      </c>
      <c r="G101" s="198">
        <v>1</v>
      </c>
      <c r="H101" s="196" t="s">
        <v>7</v>
      </c>
      <c r="I101" s="198">
        <v>1</v>
      </c>
      <c r="J101" s="196">
        <v>7</v>
      </c>
    </row>
    <row r="102" spans="1:10">
      <c r="A102" s="194">
        <f t="shared" si="1"/>
        <v>95</v>
      </c>
      <c r="B102" s="195" t="s">
        <v>600</v>
      </c>
      <c r="C102" s="196" t="s">
        <v>609</v>
      </c>
      <c r="D102" s="199" t="s">
        <v>14</v>
      </c>
      <c r="E102" s="198" t="s">
        <v>5</v>
      </c>
      <c r="F102" s="198" t="s">
        <v>6</v>
      </c>
      <c r="G102" s="198">
        <v>2</v>
      </c>
      <c r="H102" s="196" t="s">
        <v>7</v>
      </c>
      <c r="I102" s="198">
        <v>1</v>
      </c>
      <c r="J102" s="196">
        <v>7</v>
      </c>
    </row>
    <row r="103" spans="1:10">
      <c r="A103" s="194">
        <f t="shared" si="1"/>
        <v>96</v>
      </c>
      <c r="B103" s="195" t="s">
        <v>600</v>
      </c>
      <c r="C103" s="196" t="s">
        <v>610</v>
      </c>
      <c r="D103" s="199" t="s">
        <v>14</v>
      </c>
      <c r="E103" s="198" t="s">
        <v>5</v>
      </c>
      <c r="F103" s="198" t="s">
        <v>6</v>
      </c>
      <c r="G103" s="198">
        <v>2</v>
      </c>
      <c r="H103" s="196" t="s">
        <v>7</v>
      </c>
      <c r="I103" s="198">
        <v>1</v>
      </c>
      <c r="J103" s="196">
        <v>7</v>
      </c>
    </row>
    <row r="104" spans="1:10">
      <c r="A104" s="194">
        <f t="shared" si="1"/>
        <v>97</v>
      </c>
      <c r="B104" s="195" t="s">
        <v>600</v>
      </c>
      <c r="C104" s="196" t="s">
        <v>611</v>
      </c>
      <c r="D104" s="199" t="s">
        <v>14</v>
      </c>
      <c r="E104" s="197" t="s">
        <v>5</v>
      </c>
      <c r="F104" s="197" t="s">
        <v>6</v>
      </c>
      <c r="G104" s="198">
        <v>2</v>
      </c>
      <c r="H104" s="196" t="s">
        <v>7</v>
      </c>
      <c r="I104" s="198">
        <v>1</v>
      </c>
      <c r="J104" s="196">
        <v>7</v>
      </c>
    </row>
    <row r="105" spans="1:10">
      <c r="A105" s="194">
        <f t="shared" si="1"/>
        <v>98</v>
      </c>
      <c r="B105" s="195" t="s">
        <v>600</v>
      </c>
      <c r="C105" s="196" t="s">
        <v>612</v>
      </c>
      <c r="D105" s="199" t="s">
        <v>14</v>
      </c>
      <c r="E105" s="197" t="s">
        <v>5</v>
      </c>
      <c r="F105" s="197" t="s">
        <v>6</v>
      </c>
      <c r="G105" s="198">
        <v>2</v>
      </c>
      <c r="H105" s="196" t="s">
        <v>7</v>
      </c>
      <c r="I105" s="198">
        <v>1</v>
      </c>
      <c r="J105" s="196">
        <v>7</v>
      </c>
    </row>
    <row r="106" spans="1:10">
      <c r="A106" s="194">
        <f t="shared" si="1"/>
        <v>99</v>
      </c>
      <c r="B106" s="195" t="s">
        <v>600</v>
      </c>
      <c r="C106" s="196" t="s">
        <v>613</v>
      </c>
      <c r="D106" s="199" t="s">
        <v>14</v>
      </c>
      <c r="E106" s="197" t="s">
        <v>5</v>
      </c>
      <c r="F106" s="197" t="s">
        <v>6</v>
      </c>
      <c r="G106" s="198">
        <v>1</v>
      </c>
      <c r="H106" s="196" t="s">
        <v>7</v>
      </c>
      <c r="I106" s="198">
        <v>1</v>
      </c>
      <c r="J106" s="196">
        <v>7</v>
      </c>
    </row>
    <row r="107" spans="1:10">
      <c r="A107" s="194">
        <f t="shared" si="1"/>
        <v>100</v>
      </c>
      <c r="B107" s="195" t="s">
        <v>600</v>
      </c>
      <c r="C107" s="196" t="s">
        <v>614</v>
      </c>
      <c r="D107" s="199" t="s">
        <v>14</v>
      </c>
      <c r="E107" s="197" t="s">
        <v>5</v>
      </c>
      <c r="F107" s="197" t="s">
        <v>6</v>
      </c>
      <c r="G107" s="198">
        <v>2</v>
      </c>
      <c r="H107" s="196" t="s">
        <v>7</v>
      </c>
      <c r="I107" s="198">
        <v>4</v>
      </c>
      <c r="J107" s="196" t="s">
        <v>531</v>
      </c>
    </row>
    <row r="108" spans="1:10">
      <c r="A108" s="194">
        <f t="shared" si="1"/>
        <v>101</v>
      </c>
      <c r="B108" s="195" t="s">
        <v>600</v>
      </c>
      <c r="C108" s="196" t="s">
        <v>615</v>
      </c>
      <c r="D108" s="199" t="s">
        <v>14</v>
      </c>
      <c r="E108" s="197" t="s">
        <v>5</v>
      </c>
      <c r="F108" s="197" t="s">
        <v>6</v>
      </c>
      <c r="G108" s="198">
        <v>2</v>
      </c>
      <c r="H108" s="196" t="s">
        <v>7</v>
      </c>
      <c r="I108" s="198">
        <v>1</v>
      </c>
      <c r="J108" s="196">
        <v>7</v>
      </c>
    </row>
    <row r="109" spans="1:10">
      <c r="A109" s="194">
        <f t="shared" si="1"/>
        <v>102</v>
      </c>
      <c r="B109" s="195" t="s">
        <v>600</v>
      </c>
      <c r="C109" s="196" t="s">
        <v>616</v>
      </c>
      <c r="D109" s="199" t="s">
        <v>14</v>
      </c>
      <c r="E109" s="197" t="s">
        <v>5</v>
      </c>
      <c r="F109" s="197" t="s">
        <v>6</v>
      </c>
      <c r="G109" s="198">
        <v>2</v>
      </c>
      <c r="H109" s="196" t="s">
        <v>7</v>
      </c>
      <c r="I109" s="198">
        <v>1</v>
      </c>
      <c r="J109" s="196">
        <v>7</v>
      </c>
    </row>
    <row r="110" spans="1:10">
      <c r="A110" s="194">
        <f t="shared" si="1"/>
        <v>103</v>
      </c>
      <c r="B110" s="195" t="s">
        <v>600</v>
      </c>
      <c r="C110" s="196" t="s">
        <v>617</v>
      </c>
      <c r="D110" s="199" t="s">
        <v>14</v>
      </c>
      <c r="E110" s="197" t="s">
        <v>5</v>
      </c>
      <c r="F110" s="197" t="s">
        <v>6</v>
      </c>
      <c r="G110" s="198">
        <v>2</v>
      </c>
      <c r="H110" s="196" t="s">
        <v>7</v>
      </c>
      <c r="I110" s="198">
        <v>1</v>
      </c>
      <c r="J110" s="196">
        <v>7</v>
      </c>
    </row>
    <row r="111" spans="1:10">
      <c r="A111" s="194">
        <f t="shared" si="1"/>
        <v>104</v>
      </c>
      <c r="B111" s="195" t="s">
        <v>600</v>
      </c>
      <c r="C111" s="196" t="s">
        <v>618</v>
      </c>
      <c r="D111" s="199" t="s">
        <v>14</v>
      </c>
      <c r="E111" s="197" t="s">
        <v>5</v>
      </c>
      <c r="F111" s="197" t="s">
        <v>6</v>
      </c>
      <c r="G111" s="198">
        <v>2</v>
      </c>
      <c r="H111" s="196" t="s">
        <v>7</v>
      </c>
      <c r="I111" s="198">
        <v>1</v>
      </c>
      <c r="J111" s="196">
        <v>7</v>
      </c>
    </row>
    <row r="112" spans="1:10">
      <c r="A112" s="194">
        <f t="shared" si="1"/>
        <v>105</v>
      </c>
      <c r="B112" s="195" t="s">
        <v>600</v>
      </c>
      <c r="C112" s="196" t="s">
        <v>619</v>
      </c>
      <c r="D112" s="199" t="s">
        <v>14</v>
      </c>
      <c r="E112" s="197" t="s">
        <v>5</v>
      </c>
      <c r="F112" s="197" t="s">
        <v>6</v>
      </c>
      <c r="G112" s="198">
        <v>2</v>
      </c>
      <c r="H112" s="196" t="s">
        <v>7</v>
      </c>
      <c r="I112" s="198">
        <v>1</v>
      </c>
      <c r="J112" s="196">
        <v>7</v>
      </c>
    </row>
    <row r="113" spans="1:10">
      <c r="A113" s="194">
        <f t="shared" si="1"/>
        <v>106</v>
      </c>
      <c r="B113" s="195" t="s">
        <v>600</v>
      </c>
      <c r="C113" s="196" t="s">
        <v>620</v>
      </c>
      <c r="D113" s="199" t="s">
        <v>14</v>
      </c>
      <c r="E113" s="197" t="s">
        <v>5</v>
      </c>
      <c r="F113" s="197" t="s">
        <v>6</v>
      </c>
      <c r="G113" s="198">
        <v>2</v>
      </c>
      <c r="H113" s="196" t="s">
        <v>7</v>
      </c>
      <c r="I113" s="198">
        <v>1</v>
      </c>
      <c r="J113" s="196">
        <v>7</v>
      </c>
    </row>
    <row r="114" spans="1:10">
      <c r="A114" s="194">
        <f t="shared" si="1"/>
        <v>107</v>
      </c>
      <c r="B114" s="195" t="s">
        <v>600</v>
      </c>
      <c r="C114" s="196" t="s">
        <v>621</v>
      </c>
      <c r="D114" s="199" t="s">
        <v>14</v>
      </c>
      <c r="E114" s="197" t="s">
        <v>5</v>
      </c>
      <c r="F114" s="197" t="s">
        <v>6</v>
      </c>
      <c r="G114" s="198">
        <v>2</v>
      </c>
      <c r="H114" s="196" t="s">
        <v>7</v>
      </c>
      <c r="I114" s="198">
        <v>3</v>
      </c>
      <c r="J114" s="196" t="s">
        <v>622</v>
      </c>
    </row>
    <row r="115" spans="1:10">
      <c r="A115" s="194">
        <f t="shared" si="1"/>
        <v>108</v>
      </c>
      <c r="B115" s="195" t="s">
        <v>600</v>
      </c>
      <c r="C115" s="196" t="s">
        <v>623</v>
      </c>
      <c r="D115" s="199" t="s">
        <v>14</v>
      </c>
      <c r="E115" s="197" t="s">
        <v>5</v>
      </c>
      <c r="F115" s="197" t="s">
        <v>6</v>
      </c>
      <c r="G115" s="198">
        <v>1</v>
      </c>
      <c r="H115" s="196" t="s">
        <v>7</v>
      </c>
      <c r="I115" s="198">
        <v>1</v>
      </c>
      <c r="J115" s="196">
        <v>7</v>
      </c>
    </row>
    <row r="116" spans="1:10">
      <c r="A116" s="194">
        <f t="shared" si="1"/>
        <v>109</v>
      </c>
      <c r="B116" s="195" t="s">
        <v>600</v>
      </c>
      <c r="C116" s="196" t="s">
        <v>624</v>
      </c>
      <c r="D116" s="199" t="s">
        <v>14</v>
      </c>
      <c r="E116" s="197" t="s">
        <v>5</v>
      </c>
      <c r="F116" s="197" t="s">
        <v>6</v>
      </c>
      <c r="G116" s="198">
        <v>1</v>
      </c>
      <c r="H116" s="196" t="s">
        <v>7</v>
      </c>
      <c r="I116" s="198">
        <v>1</v>
      </c>
      <c r="J116" s="196">
        <v>7</v>
      </c>
    </row>
    <row r="117" spans="1:10">
      <c r="A117" s="194">
        <f t="shared" si="1"/>
        <v>110</v>
      </c>
      <c r="B117" s="195" t="s">
        <v>600</v>
      </c>
      <c r="C117" s="196" t="s">
        <v>625</v>
      </c>
      <c r="D117" s="199" t="s">
        <v>14</v>
      </c>
      <c r="E117" s="197" t="s">
        <v>5</v>
      </c>
      <c r="F117" s="197" t="s">
        <v>6</v>
      </c>
      <c r="G117" s="198">
        <v>1</v>
      </c>
      <c r="H117" s="196" t="s">
        <v>7</v>
      </c>
      <c r="I117" s="198">
        <v>1</v>
      </c>
      <c r="J117" s="196">
        <v>7</v>
      </c>
    </row>
    <row r="118" spans="1:10">
      <c r="A118" s="194">
        <f t="shared" si="1"/>
        <v>111</v>
      </c>
      <c r="B118" s="195" t="s">
        <v>600</v>
      </c>
      <c r="C118" s="196" t="s">
        <v>626</v>
      </c>
      <c r="D118" s="199" t="s">
        <v>14</v>
      </c>
      <c r="E118" s="197" t="s">
        <v>5</v>
      </c>
      <c r="F118" s="197" t="s">
        <v>6</v>
      </c>
      <c r="G118" s="198">
        <v>2</v>
      </c>
      <c r="H118" s="196" t="s">
        <v>7</v>
      </c>
      <c r="I118" s="198">
        <v>1</v>
      </c>
      <c r="J118" s="196">
        <v>7</v>
      </c>
    </row>
    <row r="119" spans="1:10">
      <c r="A119" s="194">
        <f t="shared" si="1"/>
        <v>112</v>
      </c>
      <c r="B119" s="196" t="s">
        <v>628</v>
      </c>
      <c r="C119" s="196" t="s">
        <v>629</v>
      </c>
      <c r="D119" s="199" t="s">
        <v>14</v>
      </c>
      <c r="E119" s="198" t="s">
        <v>5</v>
      </c>
      <c r="F119" s="198" t="s">
        <v>6</v>
      </c>
      <c r="G119" s="198">
        <v>2</v>
      </c>
      <c r="H119" s="196" t="s">
        <v>7</v>
      </c>
      <c r="I119" s="198">
        <v>1</v>
      </c>
      <c r="J119" s="196">
        <v>7</v>
      </c>
    </row>
    <row r="120" spans="1:10">
      <c r="A120" s="194">
        <f t="shared" si="1"/>
        <v>113</v>
      </c>
      <c r="B120" s="196" t="s">
        <v>628</v>
      </c>
      <c r="C120" s="196" t="s">
        <v>630</v>
      </c>
      <c r="D120" s="199" t="s">
        <v>14</v>
      </c>
      <c r="E120" s="198" t="s">
        <v>5</v>
      </c>
      <c r="F120" s="198" t="s">
        <v>6</v>
      </c>
      <c r="G120" s="198">
        <v>1</v>
      </c>
      <c r="H120" s="196" t="s">
        <v>7</v>
      </c>
      <c r="I120" s="198">
        <v>1</v>
      </c>
      <c r="J120" s="196">
        <v>7</v>
      </c>
    </row>
    <row r="121" spans="1:10">
      <c r="A121" s="194">
        <f t="shared" si="1"/>
        <v>114</v>
      </c>
      <c r="B121" s="196" t="s">
        <v>628</v>
      </c>
      <c r="C121" s="196" t="s">
        <v>631</v>
      </c>
      <c r="D121" s="199" t="s">
        <v>14</v>
      </c>
      <c r="E121" s="198" t="s">
        <v>5</v>
      </c>
      <c r="F121" s="198" t="s">
        <v>6</v>
      </c>
      <c r="G121" s="198">
        <v>1</v>
      </c>
      <c r="H121" s="196" t="s">
        <v>7</v>
      </c>
      <c r="I121" s="198">
        <v>1</v>
      </c>
      <c r="J121" s="196">
        <v>7</v>
      </c>
    </row>
    <row r="122" spans="1:10">
      <c r="A122" s="194">
        <f t="shared" si="1"/>
        <v>115</v>
      </c>
      <c r="B122" s="196" t="s">
        <v>628</v>
      </c>
      <c r="C122" s="196" t="s">
        <v>632</v>
      </c>
      <c r="D122" s="199" t="s">
        <v>14</v>
      </c>
      <c r="E122" s="197" t="s">
        <v>5</v>
      </c>
      <c r="F122" s="197" t="s">
        <v>6</v>
      </c>
      <c r="G122" s="198">
        <v>1</v>
      </c>
      <c r="H122" s="196" t="s">
        <v>7</v>
      </c>
      <c r="I122" s="198">
        <v>1</v>
      </c>
      <c r="J122" s="196">
        <v>7</v>
      </c>
    </row>
    <row r="123" spans="1:10">
      <c r="A123" s="194">
        <f t="shared" si="1"/>
        <v>116</v>
      </c>
      <c r="B123" s="196" t="s">
        <v>633</v>
      </c>
      <c r="C123" s="196" t="s">
        <v>634</v>
      </c>
      <c r="D123" s="197" t="s">
        <v>4</v>
      </c>
      <c r="E123" s="198" t="s">
        <v>5</v>
      </c>
      <c r="F123" s="198" t="s">
        <v>78</v>
      </c>
      <c r="G123" s="198">
        <v>1</v>
      </c>
      <c r="H123" s="196" t="s">
        <v>7</v>
      </c>
      <c r="I123" s="198">
        <v>1</v>
      </c>
      <c r="J123" s="196">
        <v>7</v>
      </c>
    </row>
    <row r="124" spans="1:10">
      <c r="A124" s="194">
        <f t="shared" si="1"/>
        <v>117</v>
      </c>
      <c r="B124" s="195" t="s">
        <v>633</v>
      </c>
      <c r="C124" s="196" t="s">
        <v>635</v>
      </c>
      <c r="D124" s="199" t="s">
        <v>14</v>
      </c>
      <c r="E124" s="198" t="s">
        <v>5</v>
      </c>
      <c r="F124" s="198" t="s">
        <v>6</v>
      </c>
      <c r="G124" s="198">
        <v>1</v>
      </c>
      <c r="H124" s="196" t="s">
        <v>7</v>
      </c>
      <c r="I124" s="198">
        <v>1</v>
      </c>
      <c r="J124" s="196">
        <v>7</v>
      </c>
    </row>
    <row r="125" spans="1:10">
      <c r="A125" s="194">
        <f t="shared" si="1"/>
        <v>118</v>
      </c>
      <c r="B125" s="195" t="s">
        <v>633</v>
      </c>
      <c r="C125" s="196" t="s">
        <v>636</v>
      </c>
      <c r="D125" s="199" t="s">
        <v>14</v>
      </c>
      <c r="E125" s="198" t="s">
        <v>5</v>
      </c>
      <c r="F125" s="198" t="s">
        <v>6</v>
      </c>
      <c r="G125" s="198">
        <v>1</v>
      </c>
      <c r="H125" s="196" t="s">
        <v>7</v>
      </c>
      <c r="I125" s="198">
        <v>1</v>
      </c>
      <c r="J125" s="196">
        <v>7</v>
      </c>
    </row>
    <row r="126" spans="1:10">
      <c r="A126" s="194">
        <f t="shared" si="1"/>
        <v>119</v>
      </c>
      <c r="B126" s="195" t="s">
        <v>633</v>
      </c>
      <c r="C126" s="196" t="s">
        <v>637</v>
      </c>
      <c r="D126" s="199" t="s">
        <v>14</v>
      </c>
      <c r="E126" s="198" t="s">
        <v>5</v>
      </c>
      <c r="F126" s="198" t="s">
        <v>6</v>
      </c>
      <c r="G126" s="198">
        <v>1</v>
      </c>
      <c r="H126" s="196" t="s">
        <v>7</v>
      </c>
      <c r="I126" s="198">
        <v>1</v>
      </c>
      <c r="J126" s="196">
        <v>7</v>
      </c>
    </row>
    <row r="127" spans="1:10">
      <c r="A127" s="194">
        <f t="shared" si="1"/>
        <v>120</v>
      </c>
      <c r="B127" s="195" t="s">
        <v>633</v>
      </c>
      <c r="C127" s="196" t="s">
        <v>638</v>
      </c>
      <c r="D127" s="199" t="s">
        <v>14</v>
      </c>
      <c r="E127" s="198" t="s">
        <v>5</v>
      </c>
      <c r="F127" s="198" t="s">
        <v>6</v>
      </c>
      <c r="G127" s="198">
        <v>1</v>
      </c>
      <c r="H127" s="196" t="s">
        <v>7</v>
      </c>
      <c r="I127" s="198">
        <v>1</v>
      </c>
      <c r="J127" s="196">
        <v>7</v>
      </c>
    </row>
    <row r="128" spans="1:10">
      <c r="A128" s="194">
        <f t="shared" si="1"/>
        <v>121</v>
      </c>
      <c r="B128" s="195" t="s">
        <v>633</v>
      </c>
      <c r="C128" s="196" t="s">
        <v>639</v>
      </c>
      <c r="D128" s="199" t="s">
        <v>14</v>
      </c>
      <c r="E128" s="198" t="s">
        <v>5</v>
      </c>
      <c r="F128" s="198" t="s">
        <v>6</v>
      </c>
      <c r="G128" s="198">
        <v>1</v>
      </c>
      <c r="H128" s="196" t="s">
        <v>7</v>
      </c>
      <c r="I128" s="198">
        <v>1</v>
      </c>
      <c r="J128" s="196">
        <v>7</v>
      </c>
    </row>
    <row r="129" spans="1:10">
      <c r="A129" s="194">
        <f t="shared" si="1"/>
        <v>122</v>
      </c>
      <c r="B129" s="195" t="s">
        <v>633</v>
      </c>
      <c r="C129" s="196" t="s">
        <v>640</v>
      </c>
      <c r="D129" s="199" t="s">
        <v>14</v>
      </c>
      <c r="E129" s="198" t="s">
        <v>5</v>
      </c>
      <c r="F129" s="198" t="s">
        <v>6</v>
      </c>
      <c r="G129" s="198">
        <v>1</v>
      </c>
      <c r="H129" s="196" t="s">
        <v>7</v>
      </c>
      <c r="I129" s="198">
        <v>1</v>
      </c>
      <c r="J129" s="196">
        <v>7</v>
      </c>
    </row>
    <row r="130" spans="1:10">
      <c r="A130" s="194">
        <f t="shared" si="1"/>
        <v>123</v>
      </c>
      <c r="B130" s="195" t="s">
        <v>633</v>
      </c>
      <c r="C130" s="196" t="s">
        <v>641</v>
      </c>
      <c r="D130" s="199" t="s">
        <v>14</v>
      </c>
      <c r="E130" s="197" t="s">
        <v>5</v>
      </c>
      <c r="F130" s="197" t="s">
        <v>6</v>
      </c>
      <c r="G130" s="198">
        <v>1</v>
      </c>
      <c r="H130" s="196" t="s">
        <v>7</v>
      </c>
      <c r="I130" s="198">
        <v>1</v>
      </c>
      <c r="J130" s="196">
        <v>7</v>
      </c>
    </row>
    <row r="131" spans="1:10">
      <c r="A131" s="194">
        <f t="shared" si="1"/>
        <v>124</v>
      </c>
      <c r="B131" s="195" t="s">
        <v>633</v>
      </c>
      <c r="C131" s="196" t="s">
        <v>642</v>
      </c>
      <c r="D131" s="199" t="s">
        <v>14</v>
      </c>
      <c r="E131" s="197" t="s">
        <v>5</v>
      </c>
      <c r="F131" s="197" t="s">
        <v>6</v>
      </c>
      <c r="G131" s="198">
        <v>1</v>
      </c>
      <c r="H131" s="196" t="s">
        <v>7</v>
      </c>
      <c r="I131" s="198">
        <v>1</v>
      </c>
      <c r="J131" s="196">
        <v>7</v>
      </c>
    </row>
    <row r="132" spans="1:10">
      <c r="A132" s="194">
        <f t="shared" si="1"/>
        <v>125</v>
      </c>
      <c r="B132" s="196" t="s">
        <v>643</v>
      </c>
      <c r="C132" s="196" t="s">
        <v>644</v>
      </c>
      <c r="D132" s="197" t="s">
        <v>4</v>
      </c>
      <c r="E132" s="198" t="s">
        <v>5</v>
      </c>
      <c r="F132" s="198" t="s">
        <v>78</v>
      </c>
      <c r="G132" s="198">
        <v>1</v>
      </c>
      <c r="H132" s="196" t="s">
        <v>7</v>
      </c>
      <c r="I132" s="198">
        <v>1</v>
      </c>
      <c r="J132" s="196">
        <v>7</v>
      </c>
    </row>
    <row r="133" spans="1:10">
      <c r="A133" s="194">
        <f t="shared" si="1"/>
        <v>126</v>
      </c>
      <c r="B133" s="195" t="s">
        <v>643</v>
      </c>
      <c r="C133" s="196" t="s">
        <v>645</v>
      </c>
      <c r="D133" s="199" t="s">
        <v>14</v>
      </c>
      <c r="E133" s="198" t="s">
        <v>5</v>
      </c>
      <c r="F133" s="198" t="s">
        <v>6</v>
      </c>
      <c r="G133" s="198">
        <v>1</v>
      </c>
      <c r="H133" s="196" t="s">
        <v>7</v>
      </c>
      <c r="I133" s="198">
        <v>1</v>
      </c>
      <c r="J133" s="196">
        <v>7</v>
      </c>
    </row>
    <row r="134" spans="1:10">
      <c r="A134" s="194">
        <f t="shared" si="1"/>
        <v>127</v>
      </c>
      <c r="B134" s="195" t="s">
        <v>643</v>
      </c>
      <c r="C134" s="196" t="s">
        <v>646</v>
      </c>
      <c r="D134" s="199" t="s">
        <v>14</v>
      </c>
      <c r="E134" s="198" t="s">
        <v>5</v>
      </c>
      <c r="F134" s="198" t="s">
        <v>6</v>
      </c>
      <c r="G134" s="198">
        <v>1</v>
      </c>
      <c r="H134" s="196" t="s">
        <v>7</v>
      </c>
      <c r="I134" s="198">
        <v>1</v>
      </c>
      <c r="J134" s="196">
        <v>7</v>
      </c>
    </row>
    <row r="135" spans="1:10">
      <c r="A135" s="194">
        <f t="shared" si="1"/>
        <v>128</v>
      </c>
      <c r="B135" s="195" t="s">
        <v>643</v>
      </c>
      <c r="C135" s="196" t="s">
        <v>647</v>
      </c>
      <c r="D135" s="199" t="s">
        <v>14</v>
      </c>
      <c r="E135" s="198" t="s">
        <v>5</v>
      </c>
      <c r="F135" s="198" t="s">
        <v>6</v>
      </c>
      <c r="G135" s="198">
        <v>1</v>
      </c>
      <c r="H135" s="196" t="s">
        <v>7</v>
      </c>
      <c r="I135" s="198">
        <v>1</v>
      </c>
      <c r="J135" s="196">
        <v>7</v>
      </c>
    </row>
    <row r="136" spans="1:10">
      <c r="A136" s="194">
        <f t="shared" si="1"/>
        <v>129</v>
      </c>
      <c r="B136" s="195" t="s">
        <v>643</v>
      </c>
      <c r="C136" s="196" t="s">
        <v>648</v>
      </c>
      <c r="D136" s="199" t="s">
        <v>14</v>
      </c>
      <c r="E136" s="198" t="s">
        <v>5</v>
      </c>
      <c r="F136" s="198" t="s">
        <v>6</v>
      </c>
      <c r="G136" s="198">
        <v>1</v>
      </c>
      <c r="H136" s="196" t="s">
        <v>7</v>
      </c>
      <c r="I136" s="198">
        <v>1</v>
      </c>
      <c r="J136" s="196">
        <v>7</v>
      </c>
    </row>
    <row r="137" spans="1:10">
      <c r="A137" s="194">
        <f t="shared" si="1"/>
        <v>130</v>
      </c>
      <c r="B137" s="195" t="s">
        <v>643</v>
      </c>
      <c r="C137" s="196" t="s">
        <v>649</v>
      </c>
      <c r="D137" s="199" t="s">
        <v>14</v>
      </c>
      <c r="E137" s="198" t="s">
        <v>5</v>
      </c>
      <c r="F137" s="198" t="s">
        <v>6</v>
      </c>
      <c r="G137" s="198">
        <v>1</v>
      </c>
      <c r="H137" s="196" t="s">
        <v>7</v>
      </c>
      <c r="I137" s="198">
        <v>1</v>
      </c>
      <c r="J137" s="196">
        <v>7</v>
      </c>
    </row>
    <row r="138" spans="1:10">
      <c r="A138" s="194">
        <f t="shared" ref="A138:A201" si="2">A137+1</f>
        <v>131</v>
      </c>
      <c r="B138" s="195" t="s">
        <v>643</v>
      </c>
      <c r="C138" s="196" t="s">
        <v>650</v>
      </c>
      <c r="D138" s="199" t="s">
        <v>14</v>
      </c>
      <c r="E138" s="197" t="s">
        <v>5</v>
      </c>
      <c r="F138" s="197" t="s">
        <v>6</v>
      </c>
      <c r="G138" s="198">
        <v>1</v>
      </c>
      <c r="H138" s="196" t="s">
        <v>7</v>
      </c>
      <c r="I138" s="198">
        <v>1</v>
      </c>
      <c r="J138" s="196">
        <v>7</v>
      </c>
    </row>
    <row r="139" spans="1:10">
      <c r="A139" s="194">
        <f t="shared" si="2"/>
        <v>132</v>
      </c>
      <c r="B139" s="195" t="s">
        <v>643</v>
      </c>
      <c r="C139" s="196" t="s">
        <v>651</v>
      </c>
      <c r="D139" s="199" t="s">
        <v>14</v>
      </c>
      <c r="E139" s="197" t="s">
        <v>5</v>
      </c>
      <c r="F139" s="197" t="s">
        <v>6</v>
      </c>
      <c r="G139" s="198">
        <v>1</v>
      </c>
      <c r="H139" s="196" t="s">
        <v>7</v>
      </c>
      <c r="I139" s="198">
        <v>1</v>
      </c>
      <c r="J139" s="196">
        <v>7</v>
      </c>
    </row>
    <row r="140" spans="1:10">
      <c r="A140" s="194">
        <f t="shared" si="2"/>
        <v>133</v>
      </c>
      <c r="B140" s="195" t="s">
        <v>643</v>
      </c>
      <c r="C140" s="196" t="s">
        <v>652</v>
      </c>
      <c r="D140" s="199" t="s">
        <v>14</v>
      </c>
      <c r="E140" s="197" t="s">
        <v>5</v>
      </c>
      <c r="F140" s="197" t="s">
        <v>6</v>
      </c>
      <c r="G140" s="198">
        <v>1</v>
      </c>
      <c r="H140" s="196" t="s">
        <v>7</v>
      </c>
      <c r="I140" s="198">
        <v>1</v>
      </c>
      <c r="J140" s="196">
        <v>7</v>
      </c>
    </row>
    <row r="141" spans="1:10">
      <c r="A141" s="194">
        <f t="shared" si="2"/>
        <v>134</v>
      </c>
      <c r="B141" s="195" t="s">
        <v>643</v>
      </c>
      <c r="C141" s="196" t="s">
        <v>653</v>
      </c>
      <c r="D141" s="199" t="s">
        <v>14</v>
      </c>
      <c r="E141" s="197" t="s">
        <v>5</v>
      </c>
      <c r="F141" s="197" t="s">
        <v>6</v>
      </c>
      <c r="G141" s="198">
        <v>1</v>
      </c>
      <c r="H141" s="196" t="s">
        <v>7</v>
      </c>
      <c r="I141" s="198">
        <v>1</v>
      </c>
      <c r="J141" s="196">
        <v>7</v>
      </c>
    </row>
    <row r="142" spans="1:10">
      <c r="A142" s="194">
        <f t="shared" si="2"/>
        <v>135</v>
      </c>
      <c r="B142" s="195" t="s">
        <v>643</v>
      </c>
      <c r="C142" s="196" t="s">
        <v>654</v>
      </c>
      <c r="D142" s="199" t="s">
        <v>14</v>
      </c>
      <c r="E142" s="197" t="s">
        <v>5</v>
      </c>
      <c r="F142" s="197" t="s">
        <v>6</v>
      </c>
      <c r="G142" s="198">
        <v>1</v>
      </c>
      <c r="H142" s="196" t="s">
        <v>7</v>
      </c>
      <c r="I142" s="198">
        <v>1</v>
      </c>
      <c r="J142" s="196">
        <v>7</v>
      </c>
    </row>
    <row r="143" spans="1:10">
      <c r="A143" s="194">
        <f t="shared" si="2"/>
        <v>136</v>
      </c>
      <c r="B143" s="195" t="s">
        <v>643</v>
      </c>
      <c r="C143" s="196" t="s">
        <v>655</v>
      </c>
      <c r="D143" s="199" t="s">
        <v>14</v>
      </c>
      <c r="E143" s="197" t="s">
        <v>5</v>
      </c>
      <c r="F143" s="197" t="s">
        <v>6</v>
      </c>
      <c r="G143" s="198">
        <v>1</v>
      </c>
      <c r="H143" s="196" t="s">
        <v>7</v>
      </c>
      <c r="I143" s="198">
        <v>1</v>
      </c>
      <c r="J143" s="196">
        <v>7</v>
      </c>
    </row>
    <row r="144" spans="1:10">
      <c r="A144" s="194">
        <f t="shared" si="2"/>
        <v>137</v>
      </c>
      <c r="B144" s="195" t="s">
        <v>643</v>
      </c>
      <c r="C144" s="196" t="s">
        <v>656</v>
      </c>
      <c r="D144" s="199" t="s">
        <v>14</v>
      </c>
      <c r="E144" s="197" t="s">
        <v>5</v>
      </c>
      <c r="F144" s="197" t="s">
        <v>6</v>
      </c>
      <c r="G144" s="198">
        <v>1</v>
      </c>
      <c r="H144" s="196" t="s">
        <v>7</v>
      </c>
      <c r="I144" s="198">
        <v>1</v>
      </c>
      <c r="J144" s="196">
        <v>7</v>
      </c>
    </row>
    <row r="145" spans="1:10">
      <c r="A145" s="194">
        <f t="shared" si="2"/>
        <v>138</v>
      </c>
      <c r="B145" s="195" t="s">
        <v>643</v>
      </c>
      <c r="C145" s="196" t="s">
        <v>657</v>
      </c>
      <c r="D145" s="199" t="s">
        <v>14</v>
      </c>
      <c r="E145" s="197" t="s">
        <v>5</v>
      </c>
      <c r="F145" s="197" t="s">
        <v>6</v>
      </c>
      <c r="G145" s="198">
        <v>1</v>
      </c>
      <c r="H145" s="196" t="s">
        <v>7</v>
      </c>
      <c r="I145" s="198">
        <v>1</v>
      </c>
      <c r="J145" s="196">
        <v>7</v>
      </c>
    </row>
    <row r="146" spans="1:10">
      <c r="A146" s="194">
        <f t="shared" si="2"/>
        <v>139</v>
      </c>
      <c r="B146" s="195" t="s">
        <v>643</v>
      </c>
      <c r="C146" s="196" t="s">
        <v>658</v>
      </c>
      <c r="D146" s="199" t="s">
        <v>14</v>
      </c>
      <c r="E146" s="197" t="s">
        <v>5</v>
      </c>
      <c r="F146" s="197" t="s">
        <v>6</v>
      </c>
      <c r="G146" s="198">
        <v>1</v>
      </c>
      <c r="H146" s="196" t="s">
        <v>7</v>
      </c>
      <c r="I146" s="198">
        <v>1</v>
      </c>
      <c r="J146" s="196">
        <v>7</v>
      </c>
    </row>
    <row r="147" spans="1:10">
      <c r="A147" s="194">
        <f t="shared" si="2"/>
        <v>140</v>
      </c>
      <c r="B147" s="195" t="s">
        <v>659</v>
      </c>
      <c r="C147" s="196" t="s">
        <v>661</v>
      </c>
      <c r="D147" s="199" t="s">
        <v>14</v>
      </c>
      <c r="E147" s="197" t="s">
        <v>5</v>
      </c>
      <c r="F147" s="197" t="s">
        <v>6</v>
      </c>
      <c r="G147" s="198">
        <v>2</v>
      </c>
      <c r="H147" s="196" t="s">
        <v>7</v>
      </c>
      <c r="I147" s="198">
        <v>1</v>
      </c>
      <c r="J147" s="196">
        <v>7</v>
      </c>
    </row>
    <row r="148" spans="1:10">
      <c r="A148" s="194">
        <f t="shared" si="2"/>
        <v>141</v>
      </c>
      <c r="B148" s="195" t="s">
        <v>659</v>
      </c>
      <c r="C148" s="196" t="s">
        <v>662</v>
      </c>
      <c r="D148" s="199" t="s">
        <v>14</v>
      </c>
      <c r="E148" s="197" t="s">
        <v>5</v>
      </c>
      <c r="F148" s="197" t="s">
        <v>6</v>
      </c>
      <c r="G148" s="198">
        <v>2</v>
      </c>
      <c r="H148" s="196" t="s">
        <v>7</v>
      </c>
      <c r="I148" s="198">
        <v>1</v>
      </c>
      <c r="J148" s="196">
        <v>7</v>
      </c>
    </row>
    <row r="149" spans="1:10">
      <c r="A149" s="194">
        <f t="shared" si="2"/>
        <v>142</v>
      </c>
      <c r="B149" s="195" t="s">
        <v>659</v>
      </c>
      <c r="C149" s="196" t="s">
        <v>660</v>
      </c>
      <c r="D149" s="199" t="s">
        <v>14</v>
      </c>
      <c r="E149" s="197" t="s">
        <v>5</v>
      </c>
      <c r="F149" s="197" t="s">
        <v>6</v>
      </c>
      <c r="G149" s="198">
        <v>2</v>
      </c>
      <c r="H149" s="196" t="s">
        <v>7</v>
      </c>
      <c r="I149" s="198">
        <v>3</v>
      </c>
      <c r="J149" s="196" t="s">
        <v>622</v>
      </c>
    </row>
    <row r="150" spans="1:10">
      <c r="A150" s="194">
        <f t="shared" si="2"/>
        <v>143</v>
      </c>
      <c r="B150" s="195" t="s">
        <v>663</v>
      </c>
      <c r="C150" s="196" t="s">
        <v>664</v>
      </c>
      <c r="D150" s="199" t="s">
        <v>14</v>
      </c>
      <c r="E150" s="197" t="s">
        <v>5</v>
      </c>
      <c r="F150" s="197" t="s">
        <v>6</v>
      </c>
      <c r="G150" s="198">
        <v>1</v>
      </c>
      <c r="H150" s="196" t="s">
        <v>7</v>
      </c>
      <c r="I150" s="198">
        <v>1</v>
      </c>
      <c r="J150" s="196">
        <v>7</v>
      </c>
    </row>
    <row r="151" spans="1:10">
      <c r="A151" s="194">
        <f t="shared" si="2"/>
        <v>144</v>
      </c>
      <c r="B151" s="195" t="s">
        <v>663</v>
      </c>
      <c r="C151" s="196" t="s">
        <v>665</v>
      </c>
      <c r="D151" s="199" t="s">
        <v>14</v>
      </c>
      <c r="E151" s="197" t="s">
        <v>5</v>
      </c>
      <c r="F151" s="197" t="s">
        <v>6</v>
      </c>
      <c r="G151" s="198">
        <v>1</v>
      </c>
      <c r="H151" s="196" t="s">
        <v>7</v>
      </c>
      <c r="I151" s="198">
        <v>1</v>
      </c>
      <c r="J151" s="196">
        <v>7</v>
      </c>
    </row>
    <row r="152" spans="1:10">
      <c r="A152" s="194">
        <f t="shared" si="2"/>
        <v>145</v>
      </c>
      <c r="B152" s="195" t="s">
        <v>663</v>
      </c>
      <c r="C152" s="196" t="s">
        <v>666</v>
      </c>
      <c r="D152" s="199" t="s">
        <v>14</v>
      </c>
      <c r="E152" s="198" t="s">
        <v>5</v>
      </c>
      <c r="F152" s="198" t="s">
        <v>6</v>
      </c>
      <c r="G152" s="198">
        <v>1</v>
      </c>
      <c r="H152" s="196" t="s">
        <v>7</v>
      </c>
      <c r="I152" s="198">
        <v>1</v>
      </c>
      <c r="J152" s="196">
        <v>7</v>
      </c>
    </row>
    <row r="153" spans="1:10">
      <c r="A153" s="194">
        <f t="shared" si="2"/>
        <v>146</v>
      </c>
      <c r="B153" s="195" t="s">
        <v>663</v>
      </c>
      <c r="C153" s="196" t="s">
        <v>667</v>
      </c>
      <c r="D153" s="199" t="s">
        <v>14</v>
      </c>
      <c r="E153" s="198" t="s">
        <v>5</v>
      </c>
      <c r="F153" s="198" t="s">
        <v>6</v>
      </c>
      <c r="G153" s="198">
        <v>1</v>
      </c>
      <c r="H153" s="196" t="s">
        <v>7</v>
      </c>
      <c r="I153" s="198">
        <v>1</v>
      </c>
      <c r="J153" s="196">
        <v>7</v>
      </c>
    </row>
    <row r="154" spans="1:10">
      <c r="A154" s="194">
        <f t="shared" si="2"/>
        <v>147</v>
      </c>
      <c r="B154" s="195" t="s">
        <v>663</v>
      </c>
      <c r="C154" s="196" t="s">
        <v>668</v>
      </c>
      <c r="D154" s="199" t="s">
        <v>14</v>
      </c>
      <c r="E154" s="198" t="s">
        <v>5</v>
      </c>
      <c r="F154" s="198" t="s">
        <v>6</v>
      </c>
      <c r="G154" s="198">
        <v>1</v>
      </c>
      <c r="H154" s="196" t="s">
        <v>7</v>
      </c>
      <c r="I154" s="198">
        <v>1</v>
      </c>
      <c r="J154" s="196">
        <v>7</v>
      </c>
    </row>
    <row r="155" spans="1:10">
      <c r="A155" s="194">
        <f t="shared" si="2"/>
        <v>148</v>
      </c>
      <c r="B155" s="195" t="s">
        <v>663</v>
      </c>
      <c r="C155" s="196" t="s">
        <v>669</v>
      </c>
      <c r="D155" s="199" t="s">
        <v>14</v>
      </c>
      <c r="E155" s="198" t="s">
        <v>5</v>
      </c>
      <c r="F155" s="198" t="s">
        <v>6</v>
      </c>
      <c r="G155" s="198">
        <v>1</v>
      </c>
      <c r="H155" s="196" t="s">
        <v>7</v>
      </c>
      <c r="I155" s="198">
        <v>1</v>
      </c>
      <c r="J155" s="196">
        <v>7</v>
      </c>
    </row>
    <row r="156" spans="1:10">
      <c r="A156" s="194">
        <f t="shared" si="2"/>
        <v>149</v>
      </c>
      <c r="B156" s="195" t="s">
        <v>663</v>
      </c>
      <c r="C156" s="196" t="s">
        <v>670</v>
      </c>
      <c r="D156" s="199" t="s">
        <v>14</v>
      </c>
      <c r="E156" s="198" t="s">
        <v>5</v>
      </c>
      <c r="F156" s="198" t="s">
        <v>6</v>
      </c>
      <c r="G156" s="198">
        <v>1</v>
      </c>
      <c r="H156" s="196" t="s">
        <v>7</v>
      </c>
      <c r="I156" s="198">
        <v>1</v>
      </c>
      <c r="J156" s="196">
        <v>7</v>
      </c>
    </row>
    <row r="157" spans="1:10">
      <c r="A157" s="194">
        <f t="shared" si="2"/>
        <v>150</v>
      </c>
      <c r="B157" s="195" t="s">
        <v>663</v>
      </c>
      <c r="C157" s="196" t="s">
        <v>671</v>
      </c>
      <c r="D157" s="199" t="s">
        <v>14</v>
      </c>
      <c r="E157" s="198" t="s">
        <v>5</v>
      </c>
      <c r="F157" s="198" t="s">
        <v>6</v>
      </c>
      <c r="G157" s="198">
        <v>1</v>
      </c>
      <c r="H157" s="196" t="s">
        <v>7</v>
      </c>
      <c r="I157" s="198">
        <v>1</v>
      </c>
      <c r="J157" s="196">
        <v>7</v>
      </c>
    </row>
    <row r="158" spans="1:10">
      <c r="A158" s="194">
        <f t="shared" si="2"/>
        <v>151</v>
      </c>
      <c r="B158" s="195" t="s">
        <v>663</v>
      </c>
      <c r="C158" s="196" t="s">
        <v>672</v>
      </c>
      <c r="D158" s="199" t="s">
        <v>14</v>
      </c>
      <c r="E158" s="197" t="s">
        <v>5</v>
      </c>
      <c r="F158" s="197" t="s">
        <v>6</v>
      </c>
      <c r="G158" s="198">
        <v>1</v>
      </c>
      <c r="H158" s="196" t="s">
        <v>7</v>
      </c>
      <c r="I158" s="198">
        <v>1</v>
      </c>
      <c r="J158" s="196">
        <v>7</v>
      </c>
    </row>
    <row r="159" spans="1:10">
      <c r="A159" s="194">
        <f t="shared" si="2"/>
        <v>152</v>
      </c>
      <c r="B159" s="195" t="s">
        <v>663</v>
      </c>
      <c r="C159" s="196" t="s">
        <v>673</v>
      </c>
      <c r="D159" s="199" t="s">
        <v>14</v>
      </c>
      <c r="E159" s="197" t="s">
        <v>5</v>
      </c>
      <c r="F159" s="197" t="s">
        <v>6</v>
      </c>
      <c r="G159" s="198">
        <v>1</v>
      </c>
      <c r="H159" s="196" t="s">
        <v>7</v>
      </c>
      <c r="I159" s="198">
        <v>1</v>
      </c>
      <c r="J159" s="196">
        <v>7</v>
      </c>
    </row>
    <row r="160" spans="1:10">
      <c r="A160" s="194">
        <f t="shared" si="2"/>
        <v>153</v>
      </c>
      <c r="B160" s="196" t="s">
        <v>674</v>
      </c>
      <c r="C160" s="196" t="s">
        <v>675</v>
      </c>
      <c r="D160" s="197" t="s">
        <v>4</v>
      </c>
      <c r="E160" s="198" t="s">
        <v>5</v>
      </c>
      <c r="F160" s="198" t="s">
        <v>78</v>
      </c>
      <c r="G160" s="198">
        <v>3</v>
      </c>
      <c r="H160" s="196" t="s">
        <v>7</v>
      </c>
      <c r="I160" s="198">
        <v>1</v>
      </c>
      <c r="J160" s="196">
        <v>7</v>
      </c>
    </row>
    <row r="161" spans="1:11">
      <c r="A161" s="194">
        <f t="shared" si="2"/>
        <v>154</v>
      </c>
      <c r="B161" s="195" t="s">
        <v>674</v>
      </c>
      <c r="C161" s="196" t="s">
        <v>676</v>
      </c>
      <c r="D161" s="199" t="s">
        <v>14</v>
      </c>
      <c r="E161" s="198" t="s">
        <v>5</v>
      </c>
      <c r="F161" s="198" t="s">
        <v>6</v>
      </c>
      <c r="G161" s="198">
        <v>1</v>
      </c>
      <c r="H161" s="196" t="s">
        <v>7</v>
      </c>
      <c r="I161" s="198">
        <v>2</v>
      </c>
      <c r="J161" s="196">
        <v>7.16</v>
      </c>
    </row>
    <row r="162" spans="1:11" s="40" customFormat="1">
      <c r="A162" s="194">
        <f t="shared" si="2"/>
        <v>155</v>
      </c>
      <c r="B162" s="195" t="s">
        <v>674</v>
      </c>
      <c r="C162" s="196" t="s">
        <v>677</v>
      </c>
      <c r="D162" s="199" t="s">
        <v>14</v>
      </c>
      <c r="E162" s="198" t="s">
        <v>5</v>
      </c>
      <c r="F162" s="198" t="s">
        <v>6</v>
      </c>
      <c r="G162" s="198">
        <v>1</v>
      </c>
      <c r="H162" s="196" t="s">
        <v>7</v>
      </c>
      <c r="I162" s="198">
        <v>1</v>
      </c>
      <c r="J162" s="196">
        <v>7</v>
      </c>
      <c r="K162" s="136"/>
    </row>
    <row r="163" spans="1:11">
      <c r="A163" s="194">
        <f t="shared" si="2"/>
        <v>156</v>
      </c>
      <c r="B163" s="195" t="s">
        <v>674</v>
      </c>
      <c r="C163" s="196" t="s">
        <v>678</v>
      </c>
      <c r="D163" s="199" t="s">
        <v>14</v>
      </c>
      <c r="E163" s="198" t="s">
        <v>5</v>
      </c>
      <c r="F163" s="198" t="s">
        <v>6</v>
      </c>
      <c r="G163" s="198">
        <v>1</v>
      </c>
      <c r="H163" s="196" t="s">
        <v>7</v>
      </c>
      <c r="I163" s="198">
        <v>1</v>
      </c>
      <c r="J163" s="196">
        <v>7</v>
      </c>
    </row>
    <row r="164" spans="1:11">
      <c r="A164" s="194">
        <f t="shared" si="2"/>
        <v>157</v>
      </c>
      <c r="B164" s="195" t="s">
        <v>674</v>
      </c>
      <c r="C164" s="196" t="s">
        <v>679</v>
      </c>
      <c r="D164" s="199" t="s">
        <v>14</v>
      </c>
      <c r="E164" s="198" t="s">
        <v>5</v>
      </c>
      <c r="F164" s="198" t="s">
        <v>6</v>
      </c>
      <c r="G164" s="198">
        <v>1</v>
      </c>
      <c r="H164" s="196" t="s">
        <v>7</v>
      </c>
      <c r="I164" s="198">
        <v>1</v>
      </c>
      <c r="J164" s="196">
        <v>7</v>
      </c>
    </row>
    <row r="165" spans="1:11">
      <c r="A165" s="194">
        <f t="shared" si="2"/>
        <v>158</v>
      </c>
      <c r="B165" s="195" t="s">
        <v>674</v>
      </c>
      <c r="C165" s="196" t="s">
        <v>680</v>
      </c>
      <c r="D165" s="199" t="s">
        <v>14</v>
      </c>
      <c r="E165" s="198" t="s">
        <v>5</v>
      </c>
      <c r="F165" s="198" t="s">
        <v>6</v>
      </c>
      <c r="G165" s="198">
        <v>1</v>
      </c>
      <c r="H165" s="196" t="s">
        <v>7</v>
      </c>
      <c r="I165" s="198">
        <v>1</v>
      </c>
      <c r="J165" s="196">
        <v>7</v>
      </c>
    </row>
    <row r="166" spans="1:11">
      <c r="A166" s="194">
        <f t="shared" si="2"/>
        <v>159</v>
      </c>
      <c r="B166" s="195" t="s">
        <v>674</v>
      </c>
      <c r="C166" s="196" t="s">
        <v>681</v>
      </c>
      <c r="D166" s="199" t="s">
        <v>14</v>
      </c>
      <c r="E166" s="197" t="s">
        <v>5</v>
      </c>
      <c r="F166" s="197" t="s">
        <v>6</v>
      </c>
      <c r="G166" s="198">
        <v>1</v>
      </c>
      <c r="H166" s="196" t="s">
        <v>7</v>
      </c>
      <c r="I166" s="198">
        <v>1</v>
      </c>
      <c r="J166" s="196">
        <v>7</v>
      </c>
    </row>
    <row r="167" spans="1:11">
      <c r="A167" s="194">
        <f t="shared" si="2"/>
        <v>160</v>
      </c>
      <c r="B167" s="195" t="s">
        <v>674</v>
      </c>
      <c r="C167" s="196" t="s">
        <v>682</v>
      </c>
      <c r="D167" s="199" t="s">
        <v>14</v>
      </c>
      <c r="E167" s="198" t="s">
        <v>5</v>
      </c>
      <c r="F167" s="197" t="s">
        <v>78</v>
      </c>
      <c r="G167" s="198">
        <v>1</v>
      </c>
      <c r="H167" s="196" t="s">
        <v>7</v>
      </c>
      <c r="I167" s="198">
        <v>1</v>
      </c>
      <c r="J167" s="196">
        <v>7</v>
      </c>
    </row>
    <row r="168" spans="1:11">
      <c r="A168" s="194">
        <f t="shared" si="2"/>
        <v>161</v>
      </c>
      <c r="B168" s="195" t="s">
        <v>683</v>
      </c>
      <c r="C168" s="196" t="s">
        <v>687</v>
      </c>
      <c r="D168" s="199" t="s">
        <v>14</v>
      </c>
      <c r="E168" s="197" t="s">
        <v>5</v>
      </c>
      <c r="F168" s="197" t="s">
        <v>6</v>
      </c>
      <c r="G168" s="198">
        <v>1</v>
      </c>
      <c r="H168" s="196" t="s">
        <v>7</v>
      </c>
      <c r="I168" s="198">
        <v>1</v>
      </c>
      <c r="J168" s="196">
        <v>7</v>
      </c>
    </row>
    <row r="169" spans="1:11">
      <c r="A169" s="194">
        <f t="shared" si="2"/>
        <v>162</v>
      </c>
      <c r="B169" s="196" t="s">
        <v>683</v>
      </c>
      <c r="C169" s="196" t="s">
        <v>684</v>
      </c>
      <c r="D169" s="197" t="s">
        <v>4</v>
      </c>
      <c r="E169" s="198" t="s">
        <v>5</v>
      </c>
      <c r="F169" s="198" t="s">
        <v>78</v>
      </c>
      <c r="G169" s="198">
        <v>10</v>
      </c>
      <c r="H169" s="196" t="s">
        <v>7</v>
      </c>
      <c r="I169" s="198">
        <v>1</v>
      </c>
      <c r="J169" s="196">
        <v>7</v>
      </c>
    </row>
    <row r="170" spans="1:11">
      <c r="A170" s="194">
        <f t="shared" si="2"/>
        <v>163</v>
      </c>
      <c r="B170" s="195" t="s">
        <v>683</v>
      </c>
      <c r="C170" s="196" t="s">
        <v>685</v>
      </c>
      <c r="D170" s="199" t="s">
        <v>14</v>
      </c>
      <c r="E170" s="197" t="s">
        <v>5</v>
      </c>
      <c r="F170" s="197" t="s">
        <v>6</v>
      </c>
      <c r="G170" s="198">
        <v>1</v>
      </c>
      <c r="H170" s="196" t="s">
        <v>7</v>
      </c>
      <c r="I170" s="198">
        <v>1</v>
      </c>
      <c r="J170" s="196">
        <v>7</v>
      </c>
    </row>
    <row r="171" spans="1:11">
      <c r="A171" s="194">
        <f t="shared" si="2"/>
        <v>164</v>
      </c>
      <c r="B171" s="195" t="s">
        <v>683</v>
      </c>
      <c r="C171" s="196" t="s">
        <v>686</v>
      </c>
      <c r="D171" s="199" t="s">
        <v>14</v>
      </c>
      <c r="E171" s="197" t="s">
        <v>5</v>
      </c>
      <c r="F171" s="197" t="s">
        <v>6</v>
      </c>
      <c r="G171" s="198">
        <v>1</v>
      </c>
      <c r="H171" s="196" t="s">
        <v>7</v>
      </c>
      <c r="I171" s="198">
        <v>1</v>
      </c>
      <c r="J171" s="196">
        <v>7</v>
      </c>
    </row>
    <row r="172" spans="1:11">
      <c r="A172" s="194">
        <f t="shared" si="2"/>
        <v>165</v>
      </c>
      <c r="B172" s="196" t="s">
        <v>688</v>
      </c>
      <c r="C172" s="196" t="s">
        <v>689</v>
      </c>
      <c r="D172" s="197" t="s">
        <v>4</v>
      </c>
      <c r="E172" s="198" t="s">
        <v>5</v>
      </c>
      <c r="F172" s="198" t="s">
        <v>6</v>
      </c>
      <c r="G172" s="198">
        <v>4</v>
      </c>
      <c r="H172" s="196" t="s">
        <v>7</v>
      </c>
      <c r="I172" s="198">
        <v>1</v>
      </c>
      <c r="J172" s="196">
        <v>7</v>
      </c>
    </row>
    <row r="173" spans="1:11">
      <c r="A173" s="194">
        <f t="shared" si="2"/>
        <v>166</v>
      </c>
      <c r="B173" s="195" t="s">
        <v>688</v>
      </c>
      <c r="C173" s="196" t="s">
        <v>690</v>
      </c>
      <c r="D173" s="199" t="s">
        <v>14</v>
      </c>
      <c r="E173" s="198" t="s">
        <v>5</v>
      </c>
      <c r="F173" s="198" t="s">
        <v>6</v>
      </c>
      <c r="G173" s="198">
        <v>1</v>
      </c>
      <c r="H173" s="196" t="s">
        <v>7</v>
      </c>
      <c r="I173" s="198">
        <v>1</v>
      </c>
      <c r="J173" s="196">
        <v>7</v>
      </c>
    </row>
    <row r="174" spans="1:11">
      <c r="A174" s="194">
        <f t="shared" si="2"/>
        <v>167</v>
      </c>
      <c r="B174" s="196" t="s">
        <v>691</v>
      </c>
      <c r="C174" s="196" t="s">
        <v>692</v>
      </c>
      <c r="D174" s="197" t="s">
        <v>4</v>
      </c>
      <c r="E174" s="198" t="s">
        <v>5</v>
      </c>
      <c r="F174" s="198" t="s">
        <v>78</v>
      </c>
      <c r="G174" s="198">
        <v>10</v>
      </c>
      <c r="H174" s="196" t="s">
        <v>7</v>
      </c>
      <c r="I174" s="198">
        <v>1</v>
      </c>
      <c r="J174" s="196" t="s">
        <v>4892</v>
      </c>
    </row>
    <row r="175" spans="1:11">
      <c r="A175" s="194">
        <f t="shared" si="2"/>
        <v>168</v>
      </c>
      <c r="B175" s="195" t="s">
        <v>691</v>
      </c>
      <c r="C175" s="196" t="s">
        <v>693</v>
      </c>
      <c r="D175" s="199" t="s">
        <v>14</v>
      </c>
      <c r="E175" s="198" t="s">
        <v>5</v>
      </c>
      <c r="F175" s="198" t="s">
        <v>6</v>
      </c>
      <c r="G175" s="198">
        <v>2</v>
      </c>
      <c r="H175" s="196" t="s">
        <v>7</v>
      </c>
      <c r="I175" s="198">
        <v>1</v>
      </c>
      <c r="J175" s="196" t="s">
        <v>4892</v>
      </c>
    </row>
    <row r="176" spans="1:11">
      <c r="A176" s="194">
        <f t="shared" si="2"/>
        <v>169</v>
      </c>
      <c r="B176" s="195" t="s">
        <v>691</v>
      </c>
      <c r="C176" s="196" t="s">
        <v>694</v>
      </c>
      <c r="D176" s="199" t="s">
        <v>14</v>
      </c>
      <c r="E176" s="197" t="s">
        <v>5</v>
      </c>
      <c r="F176" s="197" t="s">
        <v>6</v>
      </c>
      <c r="G176" s="198">
        <v>2</v>
      </c>
      <c r="H176" s="196" t="s">
        <v>7</v>
      </c>
      <c r="I176" s="198">
        <v>1</v>
      </c>
      <c r="J176" s="196" t="s">
        <v>4892</v>
      </c>
    </row>
    <row r="177" spans="1:10">
      <c r="A177" s="194">
        <f t="shared" si="2"/>
        <v>170</v>
      </c>
      <c r="B177" s="195" t="s">
        <v>691</v>
      </c>
      <c r="C177" s="196" t="s">
        <v>695</v>
      </c>
      <c r="D177" s="199" t="s">
        <v>14</v>
      </c>
      <c r="E177" s="197" t="s">
        <v>5</v>
      </c>
      <c r="F177" s="197" t="s">
        <v>6</v>
      </c>
      <c r="G177" s="198">
        <v>2</v>
      </c>
      <c r="H177" s="196" t="s">
        <v>7</v>
      </c>
      <c r="I177" s="198">
        <v>1</v>
      </c>
      <c r="J177" s="196" t="s">
        <v>4892</v>
      </c>
    </row>
    <row r="178" spans="1:10">
      <c r="A178" s="194">
        <f t="shared" si="2"/>
        <v>171</v>
      </c>
      <c r="B178" s="195" t="s">
        <v>691</v>
      </c>
      <c r="C178" s="196" t="s">
        <v>696</v>
      </c>
      <c r="D178" s="199" t="s">
        <v>14</v>
      </c>
      <c r="E178" s="197" t="s">
        <v>5</v>
      </c>
      <c r="F178" s="197" t="s">
        <v>6</v>
      </c>
      <c r="G178" s="198">
        <v>2</v>
      </c>
      <c r="H178" s="196" t="s">
        <v>7</v>
      </c>
      <c r="I178" s="198">
        <v>1</v>
      </c>
      <c r="J178" s="196" t="s">
        <v>4892</v>
      </c>
    </row>
    <row r="179" spans="1:10">
      <c r="A179" s="194">
        <f t="shared" si="2"/>
        <v>172</v>
      </c>
      <c r="B179" s="195" t="s">
        <v>691</v>
      </c>
      <c r="C179" s="196" t="s">
        <v>697</v>
      </c>
      <c r="D179" s="199" t="s">
        <v>14</v>
      </c>
      <c r="E179" s="197" t="s">
        <v>5</v>
      </c>
      <c r="F179" s="197" t="s">
        <v>6</v>
      </c>
      <c r="G179" s="198">
        <v>2</v>
      </c>
      <c r="H179" s="196" t="s">
        <v>7</v>
      </c>
      <c r="I179" s="198">
        <v>1</v>
      </c>
      <c r="J179" s="196" t="s">
        <v>4892</v>
      </c>
    </row>
    <row r="180" spans="1:10">
      <c r="A180" s="194">
        <f t="shared" si="2"/>
        <v>173</v>
      </c>
      <c r="B180" s="195" t="s">
        <v>691</v>
      </c>
      <c r="C180" s="196" t="s">
        <v>698</v>
      </c>
      <c r="D180" s="199" t="s">
        <v>14</v>
      </c>
      <c r="E180" s="197" t="s">
        <v>5</v>
      </c>
      <c r="F180" s="197" t="s">
        <v>6</v>
      </c>
      <c r="G180" s="198">
        <v>2</v>
      </c>
      <c r="H180" s="196" t="s">
        <v>7</v>
      </c>
      <c r="I180" s="198">
        <v>3</v>
      </c>
      <c r="J180" s="196" t="s">
        <v>622</v>
      </c>
    </row>
    <row r="181" spans="1:10">
      <c r="A181" s="194">
        <f t="shared" si="2"/>
        <v>174</v>
      </c>
      <c r="B181" s="195" t="s">
        <v>691</v>
      </c>
      <c r="C181" s="196" t="s">
        <v>699</v>
      </c>
      <c r="D181" s="199" t="s">
        <v>14</v>
      </c>
      <c r="E181" s="197" t="s">
        <v>5</v>
      </c>
      <c r="F181" s="197" t="s">
        <v>6</v>
      </c>
      <c r="G181" s="198">
        <v>2</v>
      </c>
      <c r="H181" s="196" t="s">
        <v>7</v>
      </c>
      <c r="I181" s="198">
        <v>3</v>
      </c>
      <c r="J181" s="196" t="s">
        <v>622</v>
      </c>
    </row>
    <row r="182" spans="1:10">
      <c r="A182" s="194">
        <f t="shared" si="2"/>
        <v>175</v>
      </c>
      <c r="B182" s="195" t="s">
        <v>691</v>
      </c>
      <c r="C182" s="196" t="s">
        <v>700</v>
      </c>
      <c r="D182" s="199" t="s">
        <v>14</v>
      </c>
      <c r="E182" s="197" t="s">
        <v>5</v>
      </c>
      <c r="F182" s="197" t="s">
        <v>6</v>
      </c>
      <c r="G182" s="198">
        <v>2</v>
      </c>
      <c r="H182" s="196" t="s">
        <v>7</v>
      </c>
      <c r="I182" s="198">
        <v>1</v>
      </c>
      <c r="J182" s="196" t="s">
        <v>4892</v>
      </c>
    </row>
    <row r="183" spans="1:10">
      <c r="A183" s="194">
        <f t="shared" si="2"/>
        <v>176</v>
      </c>
      <c r="B183" s="196" t="s">
        <v>152</v>
      </c>
      <c r="C183" s="196" t="s">
        <v>701</v>
      </c>
      <c r="D183" s="197" t="s">
        <v>4</v>
      </c>
      <c r="E183" s="198" t="s">
        <v>5</v>
      </c>
      <c r="F183" s="198" t="s">
        <v>6</v>
      </c>
      <c r="G183" s="198">
        <v>9</v>
      </c>
      <c r="H183" s="196" t="s">
        <v>7</v>
      </c>
      <c r="I183" s="198">
        <v>1</v>
      </c>
      <c r="J183" s="196">
        <v>7</v>
      </c>
    </row>
    <row r="184" spans="1:10">
      <c r="A184" s="194">
        <f t="shared" si="2"/>
        <v>177</v>
      </c>
      <c r="B184" s="195" t="s">
        <v>152</v>
      </c>
      <c r="C184" s="196" t="s">
        <v>702</v>
      </c>
      <c r="D184" s="199" t="s">
        <v>14</v>
      </c>
      <c r="E184" s="197" t="s">
        <v>5</v>
      </c>
      <c r="F184" s="197" t="s">
        <v>6</v>
      </c>
      <c r="G184" s="198">
        <v>2</v>
      </c>
      <c r="H184" s="196" t="s">
        <v>7</v>
      </c>
      <c r="I184" s="198">
        <v>2</v>
      </c>
      <c r="J184" s="196">
        <v>7.16</v>
      </c>
    </row>
    <row r="185" spans="1:10">
      <c r="A185" s="194">
        <f t="shared" si="2"/>
        <v>178</v>
      </c>
      <c r="B185" s="195" t="s">
        <v>152</v>
      </c>
      <c r="C185" s="196" t="s">
        <v>703</v>
      </c>
      <c r="D185" s="199" t="s">
        <v>14</v>
      </c>
      <c r="E185" s="197" t="s">
        <v>5</v>
      </c>
      <c r="F185" s="197" t="s">
        <v>6</v>
      </c>
      <c r="G185" s="198">
        <v>2</v>
      </c>
      <c r="H185" s="196" t="s">
        <v>7</v>
      </c>
      <c r="I185" s="198">
        <v>2</v>
      </c>
      <c r="J185" s="196">
        <v>7.16</v>
      </c>
    </row>
    <row r="186" spans="1:10">
      <c r="A186" s="194">
        <f t="shared" si="2"/>
        <v>179</v>
      </c>
      <c r="B186" s="195" t="s">
        <v>152</v>
      </c>
      <c r="C186" s="196" t="s">
        <v>704</v>
      </c>
      <c r="D186" s="199" t="s">
        <v>14</v>
      </c>
      <c r="E186" s="197" t="s">
        <v>5</v>
      </c>
      <c r="F186" s="197" t="s">
        <v>6</v>
      </c>
      <c r="G186" s="198">
        <v>2</v>
      </c>
      <c r="H186" s="196" t="s">
        <v>7</v>
      </c>
      <c r="I186" s="198">
        <v>2</v>
      </c>
      <c r="J186" s="196">
        <v>7.16</v>
      </c>
    </row>
    <row r="187" spans="1:10">
      <c r="A187" s="194">
        <f t="shared" si="2"/>
        <v>180</v>
      </c>
      <c r="B187" s="195" t="s">
        <v>705</v>
      </c>
      <c r="C187" s="196" t="s">
        <v>708</v>
      </c>
      <c r="D187" s="199" t="s">
        <v>14</v>
      </c>
      <c r="E187" s="197" t="s">
        <v>5</v>
      </c>
      <c r="F187" s="197" t="s">
        <v>6</v>
      </c>
      <c r="G187" s="198">
        <v>1</v>
      </c>
      <c r="H187" s="196" t="s">
        <v>7</v>
      </c>
      <c r="I187" s="198">
        <v>1</v>
      </c>
      <c r="J187" s="196">
        <v>7</v>
      </c>
    </row>
    <row r="188" spans="1:10">
      <c r="A188" s="194">
        <f t="shared" si="2"/>
        <v>181</v>
      </c>
      <c r="B188" s="195" t="s">
        <v>705</v>
      </c>
      <c r="C188" s="196" t="s">
        <v>709</v>
      </c>
      <c r="D188" s="199" t="s">
        <v>14</v>
      </c>
      <c r="E188" s="197" t="s">
        <v>5</v>
      </c>
      <c r="F188" s="197" t="s">
        <v>6</v>
      </c>
      <c r="G188" s="198">
        <v>1</v>
      </c>
      <c r="H188" s="196" t="s">
        <v>7</v>
      </c>
      <c r="I188" s="198">
        <v>1</v>
      </c>
      <c r="J188" s="196">
        <v>7</v>
      </c>
    </row>
    <row r="189" spans="1:10">
      <c r="A189" s="194">
        <f t="shared" si="2"/>
        <v>182</v>
      </c>
      <c r="B189" s="195" t="s">
        <v>705</v>
      </c>
      <c r="C189" s="196" t="s">
        <v>710</v>
      </c>
      <c r="D189" s="199" t="s">
        <v>17</v>
      </c>
      <c r="E189" s="197" t="s">
        <v>5</v>
      </c>
      <c r="F189" s="197" t="s">
        <v>6</v>
      </c>
      <c r="G189" s="198">
        <v>2</v>
      </c>
      <c r="H189" s="196" t="s">
        <v>7</v>
      </c>
      <c r="I189" s="198">
        <v>1</v>
      </c>
      <c r="J189" s="196">
        <v>7</v>
      </c>
    </row>
    <row r="190" spans="1:10">
      <c r="A190" s="194">
        <f t="shared" si="2"/>
        <v>183</v>
      </c>
      <c r="B190" s="195" t="s">
        <v>705</v>
      </c>
      <c r="C190" s="196" t="s">
        <v>711</v>
      </c>
      <c r="D190" s="199" t="s">
        <v>17</v>
      </c>
      <c r="E190" s="197" t="s">
        <v>5</v>
      </c>
      <c r="F190" s="197" t="s">
        <v>6</v>
      </c>
      <c r="G190" s="198">
        <v>2</v>
      </c>
      <c r="H190" s="196" t="s">
        <v>7</v>
      </c>
      <c r="I190" s="198">
        <v>1</v>
      </c>
      <c r="J190" s="196">
        <v>7</v>
      </c>
    </row>
    <row r="191" spans="1:10">
      <c r="A191" s="194">
        <f t="shared" si="2"/>
        <v>184</v>
      </c>
      <c r="B191" s="196" t="s">
        <v>705</v>
      </c>
      <c r="C191" s="196" t="s">
        <v>706</v>
      </c>
      <c r="D191" s="197" t="s">
        <v>4</v>
      </c>
      <c r="E191" s="198" t="s">
        <v>5</v>
      </c>
      <c r="F191" s="198" t="s">
        <v>78</v>
      </c>
      <c r="G191" s="198">
        <v>10</v>
      </c>
      <c r="H191" s="196" t="s">
        <v>7</v>
      </c>
      <c r="I191" s="198">
        <v>1</v>
      </c>
      <c r="J191" s="196">
        <v>7</v>
      </c>
    </row>
    <row r="192" spans="1:10">
      <c r="A192" s="194">
        <f t="shared" si="2"/>
        <v>185</v>
      </c>
      <c r="B192" s="195" t="s">
        <v>705</v>
      </c>
      <c r="C192" s="196" t="s">
        <v>707</v>
      </c>
      <c r="D192" s="199" t="s">
        <v>14</v>
      </c>
      <c r="E192" s="197" t="s">
        <v>5</v>
      </c>
      <c r="F192" s="197" t="s">
        <v>6</v>
      </c>
      <c r="G192" s="198">
        <v>1</v>
      </c>
      <c r="H192" s="196" t="s">
        <v>7</v>
      </c>
      <c r="I192" s="198">
        <v>1</v>
      </c>
      <c r="J192" s="196">
        <v>7</v>
      </c>
    </row>
    <row r="193" spans="1:10">
      <c r="A193" s="194">
        <f t="shared" si="2"/>
        <v>186</v>
      </c>
      <c r="B193" s="195" t="s">
        <v>712</v>
      </c>
      <c r="C193" s="196" t="s">
        <v>713</v>
      </c>
      <c r="D193" s="199" t="s">
        <v>14</v>
      </c>
      <c r="E193" s="198" t="s">
        <v>5</v>
      </c>
      <c r="F193" s="198" t="s">
        <v>6</v>
      </c>
      <c r="G193" s="198">
        <v>1</v>
      </c>
      <c r="H193" s="196" t="s">
        <v>7</v>
      </c>
      <c r="I193" s="198">
        <v>1</v>
      </c>
      <c r="J193" s="196">
        <v>7</v>
      </c>
    </row>
    <row r="194" spans="1:10">
      <c r="A194" s="194">
        <f t="shared" si="2"/>
        <v>187</v>
      </c>
      <c r="B194" s="195" t="s">
        <v>712</v>
      </c>
      <c r="C194" s="196" t="s">
        <v>714</v>
      </c>
      <c r="D194" s="199" t="s">
        <v>14</v>
      </c>
      <c r="E194" s="198" t="s">
        <v>5</v>
      </c>
      <c r="F194" s="198" t="s">
        <v>6</v>
      </c>
      <c r="G194" s="198">
        <v>1</v>
      </c>
      <c r="H194" s="196" t="s">
        <v>7</v>
      </c>
      <c r="I194" s="198">
        <v>1</v>
      </c>
      <c r="J194" s="196">
        <v>7</v>
      </c>
    </row>
    <row r="195" spans="1:10">
      <c r="A195" s="194">
        <f t="shared" si="2"/>
        <v>188</v>
      </c>
      <c r="B195" s="195" t="s">
        <v>712</v>
      </c>
      <c r="C195" s="196" t="s">
        <v>715</v>
      </c>
      <c r="D195" s="199" t="s">
        <v>14</v>
      </c>
      <c r="E195" s="198" t="s">
        <v>5</v>
      </c>
      <c r="F195" s="198" t="s">
        <v>6</v>
      </c>
      <c r="G195" s="198">
        <v>1</v>
      </c>
      <c r="H195" s="196" t="s">
        <v>7</v>
      </c>
      <c r="I195" s="198">
        <v>1</v>
      </c>
      <c r="J195" s="196">
        <v>7</v>
      </c>
    </row>
    <row r="196" spans="1:10">
      <c r="A196" s="194">
        <f t="shared" si="2"/>
        <v>189</v>
      </c>
      <c r="B196" s="195" t="s">
        <v>716</v>
      </c>
      <c r="C196" s="196" t="s">
        <v>717</v>
      </c>
      <c r="D196" s="199" t="s">
        <v>14</v>
      </c>
      <c r="E196" s="198" t="s">
        <v>5</v>
      </c>
      <c r="F196" s="198" t="s">
        <v>6</v>
      </c>
      <c r="G196" s="198">
        <v>2</v>
      </c>
      <c r="H196" s="196" t="s">
        <v>7</v>
      </c>
      <c r="I196" s="198">
        <v>2</v>
      </c>
      <c r="J196" s="196">
        <v>7.16</v>
      </c>
    </row>
    <row r="197" spans="1:10">
      <c r="A197" s="194">
        <f t="shared" si="2"/>
        <v>190</v>
      </c>
      <c r="B197" s="195" t="s">
        <v>716</v>
      </c>
      <c r="C197" s="196" t="s">
        <v>718</v>
      </c>
      <c r="D197" s="199" t="s">
        <v>14</v>
      </c>
      <c r="E197" s="198" t="s">
        <v>5</v>
      </c>
      <c r="F197" s="198" t="s">
        <v>6</v>
      </c>
      <c r="G197" s="198">
        <v>2</v>
      </c>
      <c r="H197" s="196" t="s">
        <v>7</v>
      </c>
      <c r="I197" s="198">
        <v>2</v>
      </c>
      <c r="J197" s="196">
        <v>7.16</v>
      </c>
    </row>
    <row r="198" spans="1:10">
      <c r="A198" s="194">
        <f t="shared" si="2"/>
        <v>191</v>
      </c>
      <c r="B198" s="195" t="s">
        <v>716</v>
      </c>
      <c r="C198" s="196" t="s">
        <v>719</v>
      </c>
      <c r="D198" s="199" t="s">
        <v>14</v>
      </c>
      <c r="E198" s="198" t="s">
        <v>5</v>
      </c>
      <c r="F198" s="198" t="s">
        <v>6</v>
      </c>
      <c r="G198" s="198">
        <v>2</v>
      </c>
      <c r="H198" s="196" t="s">
        <v>7</v>
      </c>
      <c r="I198" s="198">
        <v>2</v>
      </c>
      <c r="J198" s="196">
        <v>7.16</v>
      </c>
    </row>
    <row r="199" spans="1:10">
      <c r="A199" s="194">
        <f t="shared" si="2"/>
        <v>192</v>
      </c>
      <c r="B199" s="195" t="s">
        <v>716</v>
      </c>
      <c r="C199" s="196" t="s">
        <v>5058</v>
      </c>
      <c r="D199" s="199" t="s">
        <v>14</v>
      </c>
      <c r="E199" s="198" t="s">
        <v>5</v>
      </c>
      <c r="F199" s="198" t="s">
        <v>6</v>
      </c>
      <c r="G199" s="198">
        <v>2</v>
      </c>
      <c r="H199" s="196" t="s">
        <v>7</v>
      </c>
      <c r="I199" s="198">
        <v>2</v>
      </c>
      <c r="J199" s="196">
        <v>7.16</v>
      </c>
    </row>
    <row r="200" spans="1:10">
      <c r="A200" s="194">
        <f t="shared" si="2"/>
        <v>193</v>
      </c>
      <c r="B200" s="196" t="s">
        <v>720</v>
      </c>
      <c r="C200" s="196" t="s">
        <v>5059</v>
      </c>
      <c r="D200" s="197" t="s">
        <v>4</v>
      </c>
      <c r="E200" s="198" t="s">
        <v>5</v>
      </c>
      <c r="F200" s="198" t="s">
        <v>78</v>
      </c>
      <c r="G200" s="198">
        <v>3</v>
      </c>
      <c r="H200" s="196" t="s">
        <v>7</v>
      </c>
      <c r="I200" s="198">
        <v>1</v>
      </c>
      <c r="J200" s="196">
        <v>7</v>
      </c>
    </row>
    <row r="201" spans="1:10">
      <c r="A201" s="194">
        <f t="shared" si="2"/>
        <v>194</v>
      </c>
      <c r="B201" s="196" t="s">
        <v>720</v>
      </c>
      <c r="C201" s="196" t="s">
        <v>5059</v>
      </c>
      <c r="D201" s="197" t="s">
        <v>4</v>
      </c>
      <c r="E201" s="198" t="s">
        <v>5</v>
      </c>
      <c r="F201" s="198" t="s">
        <v>6</v>
      </c>
      <c r="G201" s="198">
        <v>2</v>
      </c>
      <c r="H201" s="196" t="s">
        <v>7</v>
      </c>
      <c r="I201" s="198">
        <v>1</v>
      </c>
      <c r="J201" s="196">
        <v>7</v>
      </c>
    </row>
    <row r="202" spans="1:10">
      <c r="A202" s="194">
        <f t="shared" ref="A202:A265" si="3">A201+1</f>
        <v>195</v>
      </c>
      <c r="B202" s="195" t="s">
        <v>720</v>
      </c>
      <c r="C202" s="196" t="s">
        <v>721</v>
      </c>
      <c r="D202" s="199" t="s">
        <v>14</v>
      </c>
      <c r="E202" s="198" t="s">
        <v>5</v>
      </c>
      <c r="F202" s="198" t="s">
        <v>6</v>
      </c>
      <c r="G202" s="198">
        <v>1</v>
      </c>
      <c r="H202" s="196" t="s">
        <v>7</v>
      </c>
      <c r="I202" s="198">
        <v>1</v>
      </c>
      <c r="J202" s="196">
        <v>7</v>
      </c>
    </row>
    <row r="203" spans="1:10">
      <c r="A203" s="194">
        <f t="shared" si="3"/>
        <v>196</v>
      </c>
      <c r="B203" s="195" t="s">
        <v>720</v>
      </c>
      <c r="C203" s="196" t="s">
        <v>722</v>
      </c>
      <c r="D203" s="199" t="s">
        <v>14</v>
      </c>
      <c r="E203" s="197" t="s">
        <v>5</v>
      </c>
      <c r="F203" s="197" t="s">
        <v>6</v>
      </c>
      <c r="G203" s="198">
        <v>1</v>
      </c>
      <c r="H203" s="196" t="s">
        <v>7</v>
      </c>
      <c r="I203" s="198">
        <v>1</v>
      </c>
      <c r="J203" s="196">
        <v>7</v>
      </c>
    </row>
    <row r="204" spans="1:10">
      <c r="A204" s="194">
        <f t="shared" si="3"/>
        <v>197</v>
      </c>
      <c r="B204" s="195" t="s">
        <v>720</v>
      </c>
      <c r="C204" s="196" t="s">
        <v>723</v>
      </c>
      <c r="D204" s="199" t="s">
        <v>14</v>
      </c>
      <c r="E204" s="197" t="s">
        <v>5</v>
      </c>
      <c r="F204" s="197" t="s">
        <v>6</v>
      </c>
      <c r="G204" s="198">
        <v>1</v>
      </c>
      <c r="H204" s="196" t="s">
        <v>7</v>
      </c>
      <c r="I204" s="198">
        <v>1</v>
      </c>
      <c r="J204" s="196">
        <v>7</v>
      </c>
    </row>
    <row r="205" spans="1:10">
      <c r="A205" s="194">
        <f t="shared" si="3"/>
        <v>198</v>
      </c>
      <c r="B205" s="195" t="s">
        <v>724</v>
      </c>
      <c r="C205" s="196" t="s">
        <v>725</v>
      </c>
      <c r="D205" s="199" t="s">
        <v>14</v>
      </c>
      <c r="E205" s="198" t="s">
        <v>5</v>
      </c>
      <c r="F205" s="198" t="s">
        <v>6</v>
      </c>
      <c r="G205" s="198">
        <v>1</v>
      </c>
      <c r="H205" s="196" t="s">
        <v>7</v>
      </c>
      <c r="I205" s="198">
        <v>1</v>
      </c>
      <c r="J205" s="196">
        <v>7</v>
      </c>
    </row>
    <row r="206" spans="1:10">
      <c r="A206" s="194">
        <f t="shared" si="3"/>
        <v>199</v>
      </c>
      <c r="B206" s="195" t="s">
        <v>724</v>
      </c>
      <c r="C206" s="196" t="s">
        <v>726</v>
      </c>
      <c r="D206" s="199" t="s">
        <v>14</v>
      </c>
      <c r="E206" s="198" t="s">
        <v>5</v>
      </c>
      <c r="F206" s="198" t="s">
        <v>6</v>
      </c>
      <c r="G206" s="198">
        <v>1</v>
      </c>
      <c r="H206" s="196" t="s">
        <v>7</v>
      </c>
      <c r="I206" s="198">
        <v>1</v>
      </c>
      <c r="J206" s="196">
        <v>7</v>
      </c>
    </row>
    <row r="207" spans="1:10">
      <c r="A207" s="194">
        <f t="shared" si="3"/>
        <v>200</v>
      </c>
      <c r="B207" s="195" t="s">
        <v>724</v>
      </c>
      <c r="C207" s="196" t="s">
        <v>727</v>
      </c>
      <c r="D207" s="199" t="s">
        <v>14</v>
      </c>
      <c r="E207" s="198" t="s">
        <v>5</v>
      </c>
      <c r="F207" s="198" t="s">
        <v>6</v>
      </c>
      <c r="G207" s="198">
        <v>1</v>
      </c>
      <c r="H207" s="196" t="s">
        <v>7</v>
      </c>
      <c r="I207" s="198">
        <v>1</v>
      </c>
      <c r="J207" s="196">
        <v>7</v>
      </c>
    </row>
    <row r="208" spans="1:10">
      <c r="A208" s="194">
        <f t="shared" si="3"/>
        <v>201</v>
      </c>
      <c r="B208" s="195" t="s">
        <v>724</v>
      </c>
      <c r="C208" s="196" t="s">
        <v>729</v>
      </c>
      <c r="D208" s="199" t="s">
        <v>14</v>
      </c>
      <c r="E208" s="198" t="s">
        <v>5</v>
      </c>
      <c r="F208" s="198" t="s">
        <v>6</v>
      </c>
      <c r="G208" s="198">
        <v>1</v>
      </c>
      <c r="H208" s="196" t="s">
        <v>7</v>
      </c>
      <c r="I208" s="198">
        <v>1</v>
      </c>
      <c r="J208" s="196">
        <v>7</v>
      </c>
    </row>
    <row r="209" spans="1:10">
      <c r="A209" s="194">
        <f t="shared" si="3"/>
        <v>202</v>
      </c>
      <c r="B209" s="195" t="s">
        <v>724</v>
      </c>
      <c r="C209" s="196" t="s">
        <v>730</v>
      </c>
      <c r="D209" s="199" t="s">
        <v>14</v>
      </c>
      <c r="E209" s="198" t="s">
        <v>5</v>
      </c>
      <c r="F209" s="198" t="s">
        <v>6</v>
      </c>
      <c r="G209" s="198">
        <v>1</v>
      </c>
      <c r="H209" s="196" t="s">
        <v>7</v>
      </c>
      <c r="I209" s="198">
        <v>1</v>
      </c>
      <c r="J209" s="196">
        <v>7</v>
      </c>
    </row>
    <row r="210" spans="1:10">
      <c r="A210" s="194">
        <f t="shared" si="3"/>
        <v>203</v>
      </c>
      <c r="B210" s="195" t="s">
        <v>724</v>
      </c>
      <c r="C210" s="196" t="s">
        <v>731</v>
      </c>
      <c r="D210" s="199" t="s">
        <v>14</v>
      </c>
      <c r="E210" s="198" t="s">
        <v>5</v>
      </c>
      <c r="F210" s="198" t="s">
        <v>6</v>
      </c>
      <c r="G210" s="198">
        <v>1</v>
      </c>
      <c r="H210" s="196" t="s">
        <v>7</v>
      </c>
      <c r="I210" s="198">
        <v>1</v>
      </c>
      <c r="J210" s="196">
        <v>7</v>
      </c>
    </row>
    <row r="211" spans="1:10">
      <c r="A211" s="194">
        <f t="shared" si="3"/>
        <v>204</v>
      </c>
      <c r="B211" s="195" t="s">
        <v>724</v>
      </c>
      <c r="C211" s="196" t="s">
        <v>732</v>
      </c>
      <c r="D211" s="199" t="s">
        <v>14</v>
      </c>
      <c r="E211" s="198" t="s">
        <v>5</v>
      </c>
      <c r="F211" s="198" t="s">
        <v>6</v>
      </c>
      <c r="G211" s="198">
        <v>1</v>
      </c>
      <c r="H211" s="196" t="s">
        <v>7</v>
      </c>
      <c r="I211" s="198">
        <v>1</v>
      </c>
      <c r="J211" s="196">
        <v>7</v>
      </c>
    </row>
    <row r="212" spans="1:10">
      <c r="A212" s="194">
        <f t="shared" si="3"/>
        <v>205</v>
      </c>
      <c r="B212" s="195" t="s">
        <v>724</v>
      </c>
      <c r="C212" s="196" t="s">
        <v>733</v>
      </c>
      <c r="D212" s="199" t="s">
        <v>14</v>
      </c>
      <c r="E212" s="198" t="s">
        <v>5</v>
      </c>
      <c r="F212" s="198" t="s">
        <v>6</v>
      </c>
      <c r="G212" s="198">
        <v>1</v>
      </c>
      <c r="H212" s="196" t="s">
        <v>7</v>
      </c>
      <c r="I212" s="198">
        <v>1</v>
      </c>
      <c r="J212" s="196">
        <v>7</v>
      </c>
    </row>
    <row r="213" spans="1:10">
      <c r="A213" s="194">
        <f t="shared" si="3"/>
        <v>206</v>
      </c>
      <c r="B213" s="195" t="s">
        <v>5351</v>
      </c>
      <c r="C213" s="196" t="s">
        <v>728</v>
      </c>
      <c r="D213" s="199" t="s">
        <v>14</v>
      </c>
      <c r="E213" s="197" t="s">
        <v>5</v>
      </c>
      <c r="F213" s="197" t="s">
        <v>6</v>
      </c>
      <c r="G213" s="198">
        <v>1</v>
      </c>
      <c r="H213" s="196" t="s">
        <v>7</v>
      </c>
      <c r="I213" s="198">
        <v>1</v>
      </c>
      <c r="J213" s="196">
        <v>7</v>
      </c>
    </row>
    <row r="214" spans="1:10">
      <c r="A214" s="194">
        <f t="shared" si="3"/>
        <v>207</v>
      </c>
      <c r="B214" s="196" t="s">
        <v>734</v>
      </c>
      <c r="C214" s="196" t="s">
        <v>735</v>
      </c>
      <c r="D214" s="197" t="s">
        <v>4</v>
      </c>
      <c r="E214" s="198" t="s">
        <v>5</v>
      </c>
      <c r="F214" s="198" t="s">
        <v>78</v>
      </c>
      <c r="G214" s="198">
        <v>8</v>
      </c>
      <c r="H214" s="196" t="s">
        <v>7</v>
      </c>
      <c r="I214" s="198">
        <v>1</v>
      </c>
      <c r="J214" s="196">
        <v>7</v>
      </c>
    </row>
    <row r="215" spans="1:10">
      <c r="A215" s="194">
        <f t="shared" si="3"/>
        <v>208</v>
      </c>
      <c r="B215" s="195" t="s">
        <v>734</v>
      </c>
      <c r="C215" s="196" t="s">
        <v>736</v>
      </c>
      <c r="D215" s="199" t="s">
        <v>14</v>
      </c>
      <c r="E215" s="197" t="s">
        <v>5</v>
      </c>
      <c r="F215" s="197" t="s">
        <v>6</v>
      </c>
      <c r="G215" s="198">
        <v>1</v>
      </c>
      <c r="H215" s="196" t="s">
        <v>7</v>
      </c>
      <c r="I215" s="198">
        <v>1</v>
      </c>
      <c r="J215" s="196">
        <v>7</v>
      </c>
    </row>
    <row r="216" spans="1:10">
      <c r="A216" s="194">
        <f t="shared" si="3"/>
        <v>209</v>
      </c>
      <c r="B216" s="195" t="s">
        <v>734</v>
      </c>
      <c r="C216" s="196" t="s">
        <v>737</v>
      </c>
      <c r="D216" s="199" t="s">
        <v>14</v>
      </c>
      <c r="E216" s="197" t="s">
        <v>5</v>
      </c>
      <c r="F216" s="197" t="s">
        <v>6</v>
      </c>
      <c r="G216" s="198">
        <v>1</v>
      </c>
      <c r="H216" s="196" t="s">
        <v>7</v>
      </c>
      <c r="I216" s="198">
        <v>1</v>
      </c>
      <c r="J216" s="196">
        <v>7</v>
      </c>
    </row>
    <row r="217" spans="1:10">
      <c r="A217" s="194">
        <f t="shared" si="3"/>
        <v>210</v>
      </c>
      <c r="B217" s="195" t="s">
        <v>734</v>
      </c>
      <c r="C217" s="196" t="s">
        <v>738</v>
      </c>
      <c r="D217" s="199" t="s">
        <v>14</v>
      </c>
      <c r="E217" s="197" t="s">
        <v>5</v>
      </c>
      <c r="F217" s="197" t="s">
        <v>6</v>
      </c>
      <c r="G217" s="198">
        <v>2</v>
      </c>
      <c r="H217" s="196" t="s">
        <v>7</v>
      </c>
      <c r="I217" s="198">
        <v>2</v>
      </c>
      <c r="J217" s="196">
        <v>7.16</v>
      </c>
    </row>
    <row r="218" spans="1:10">
      <c r="A218" s="194">
        <f t="shared" si="3"/>
        <v>211</v>
      </c>
      <c r="B218" s="195" t="s">
        <v>734</v>
      </c>
      <c r="C218" s="196" t="s">
        <v>739</v>
      </c>
      <c r="D218" s="199" t="s">
        <v>14</v>
      </c>
      <c r="E218" s="197" t="s">
        <v>5</v>
      </c>
      <c r="F218" s="197" t="s">
        <v>6</v>
      </c>
      <c r="G218" s="198">
        <v>1</v>
      </c>
      <c r="H218" s="196" t="s">
        <v>7</v>
      </c>
      <c r="I218" s="198">
        <v>1</v>
      </c>
      <c r="J218" s="196">
        <v>7</v>
      </c>
    </row>
    <row r="219" spans="1:10">
      <c r="A219" s="194">
        <f t="shared" si="3"/>
        <v>212</v>
      </c>
      <c r="B219" s="195" t="s">
        <v>734</v>
      </c>
      <c r="C219" s="196" t="s">
        <v>740</v>
      </c>
      <c r="D219" s="199" t="s">
        <v>14</v>
      </c>
      <c r="E219" s="197" t="s">
        <v>5</v>
      </c>
      <c r="F219" s="197" t="s">
        <v>6</v>
      </c>
      <c r="G219" s="198">
        <v>1</v>
      </c>
      <c r="H219" s="196" t="s">
        <v>7</v>
      </c>
      <c r="I219" s="198">
        <v>1</v>
      </c>
      <c r="J219" s="196">
        <v>7</v>
      </c>
    </row>
    <row r="220" spans="1:10">
      <c r="A220" s="194">
        <f t="shared" si="3"/>
        <v>213</v>
      </c>
      <c r="B220" s="195" t="s">
        <v>741</v>
      </c>
      <c r="C220" s="196" t="s">
        <v>744</v>
      </c>
      <c r="D220" s="199" t="s">
        <v>14</v>
      </c>
      <c r="E220" s="197" t="s">
        <v>5</v>
      </c>
      <c r="F220" s="197" t="s">
        <v>6</v>
      </c>
      <c r="G220" s="198">
        <v>2</v>
      </c>
      <c r="H220" s="196" t="s">
        <v>7</v>
      </c>
      <c r="I220" s="198">
        <v>1</v>
      </c>
      <c r="J220" s="196">
        <v>7</v>
      </c>
    </row>
    <row r="221" spans="1:10" ht="25.5">
      <c r="A221" s="194">
        <f t="shared" si="3"/>
        <v>214</v>
      </c>
      <c r="B221" s="196" t="s">
        <v>741</v>
      </c>
      <c r="C221" s="196" t="s">
        <v>742</v>
      </c>
      <c r="D221" s="197" t="s">
        <v>4</v>
      </c>
      <c r="E221" s="198" t="s">
        <v>5</v>
      </c>
      <c r="F221" s="198" t="s">
        <v>6</v>
      </c>
      <c r="G221" s="198">
        <v>6</v>
      </c>
      <c r="H221" s="196" t="s">
        <v>7</v>
      </c>
      <c r="I221" s="198">
        <v>1</v>
      </c>
      <c r="J221" s="196">
        <v>7</v>
      </c>
    </row>
    <row r="222" spans="1:10">
      <c r="A222" s="194">
        <f t="shared" si="3"/>
        <v>215</v>
      </c>
      <c r="B222" s="196" t="s">
        <v>741</v>
      </c>
      <c r="C222" s="196" t="s">
        <v>743</v>
      </c>
      <c r="D222" s="197" t="s">
        <v>4</v>
      </c>
      <c r="E222" s="198" t="s">
        <v>5</v>
      </c>
      <c r="F222" s="198" t="s">
        <v>78</v>
      </c>
      <c r="G222" s="198">
        <v>18</v>
      </c>
      <c r="H222" s="196" t="s">
        <v>7</v>
      </c>
      <c r="I222" s="198">
        <v>1</v>
      </c>
      <c r="J222" s="196">
        <v>7</v>
      </c>
    </row>
    <row r="223" spans="1:10">
      <c r="A223" s="194">
        <f t="shared" si="3"/>
        <v>216</v>
      </c>
      <c r="B223" s="196" t="s">
        <v>741</v>
      </c>
      <c r="C223" s="196" t="s">
        <v>743</v>
      </c>
      <c r="D223" s="197" t="s">
        <v>4</v>
      </c>
      <c r="E223" s="198" t="s">
        <v>5</v>
      </c>
      <c r="F223" s="198" t="s">
        <v>6</v>
      </c>
      <c r="G223" s="198">
        <v>4</v>
      </c>
      <c r="H223" s="196" t="s">
        <v>7</v>
      </c>
      <c r="I223" s="198">
        <v>1</v>
      </c>
      <c r="J223" s="196">
        <v>7</v>
      </c>
    </row>
    <row r="224" spans="1:10">
      <c r="A224" s="194">
        <f t="shared" si="3"/>
        <v>217</v>
      </c>
      <c r="B224" s="195" t="s">
        <v>741</v>
      </c>
      <c r="C224" s="196" t="s">
        <v>745</v>
      </c>
      <c r="D224" s="199" t="s">
        <v>14</v>
      </c>
      <c r="E224" s="197" t="s">
        <v>5</v>
      </c>
      <c r="F224" s="197" t="s">
        <v>6</v>
      </c>
      <c r="G224" s="198">
        <v>1</v>
      </c>
      <c r="H224" s="196" t="s">
        <v>7</v>
      </c>
      <c r="I224" s="198">
        <v>1</v>
      </c>
      <c r="J224" s="196">
        <v>7</v>
      </c>
    </row>
    <row r="225" spans="1:10">
      <c r="A225" s="194">
        <f t="shared" si="3"/>
        <v>218</v>
      </c>
      <c r="B225" s="195" t="s">
        <v>741</v>
      </c>
      <c r="C225" s="196" t="s">
        <v>746</v>
      </c>
      <c r="D225" s="199" t="s">
        <v>14</v>
      </c>
      <c r="E225" s="197" t="s">
        <v>5</v>
      </c>
      <c r="F225" s="197" t="s">
        <v>6</v>
      </c>
      <c r="G225" s="198">
        <v>1</v>
      </c>
      <c r="H225" s="196" t="s">
        <v>7</v>
      </c>
      <c r="I225" s="198">
        <v>1</v>
      </c>
      <c r="J225" s="196">
        <v>7</v>
      </c>
    </row>
    <row r="226" spans="1:10">
      <c r="A226" s="194">
        <f t="shared" si="3"/>
        <v>219</v>
      </c>
      <c r="B226" s="195" t="s">
        <v>741</v>
      </c>
      <c r="C226" s="196" t="s">
        <v>747</v>
      </c>
      <c r="D226" s="199" t="s">
        <v>14</v>
      </c>
      <c r="E226" s="197" t="s">
        <v>5</v>
      </c>
      <c r="F226" s="197" t="s">
        <v>6</v>
      </c>
      <c r="G226" s="198">
        <v>2</v>
      </c>
      <c r="H226" s="196" t="s">
        <v>7</v>
      </c>
      <c r="I226" s="198">
        <v>1</v>
      </c>
      <c r="J226" s="196">
        <v>7</v>
      </c>
    </row>
    <row r="227" spans="1:10">
      <c r="A227" s="194">
        <f t="shared" si="3"/>
        <v>220</v>
      </c>
      <c r="B227" s="195" t="s">
        <v>741</v>
      </c>
      <c r="C227" s="196" t="s">
        <v>748</v>
      </c>
      <c r="D227" s="199" t="s">
        <v>14</v>
      </c>
      <c r="E227" s="197" t="s">
        <v>5</v>
      </c>
      <c r="F227" s="197" t="s">
        <v>6</v>
      </c>
      <c r="G227" s="198">
        <v>2</v>
      </c>
      <c r="H227" s="196" t="s">
        <v>7</v>
      </c>
      <c r="I227" s="198">
        <v>1</v>
      </c>
      <c r="J227" s="196">
        <v>7</v>
      </c>
    </row>
    <row r="228" spans="1:10">
      <c r="A228" s="194">
        <f t="shared" si="3"/>
        <v>221</v>
      </c>
      <c r="B228" s="195" t="s">
        <v>741</v>
      </c>
      <c r="C228" s="196" t="s">
        <v>749</v>
      </c>
      <c r="D228" s="199" t="s">
        <v>14</v>
      </c>
      <c r="E228" s="197" t="s">
        <v>5</v>
      </c>
      <c r="F228" s="197" t="s">
        <v>6</v>
      </c>
      <c r="G228" s="198">
        <v>2</v>
      </c>
      <c r="H228" s="196" t="s">
        <v>7</v>
      </c>
      <c r="I228" s="198">
        <v>1</v>
      </c>
      <c r="J228" s="196">
        <v>7</v>
      </c>
    </row>
    <row r="229" spans="1:10">
      <c r="A229" s="194">
        <f t="shared" si="3"/>
        <v>222</v>
      </c>
      <c r="B229" s="195" t="s">
        <v>741</v>
      </c>
      <c r="C229" s="196" t="s">
        <v>750</v>
      </c>
      <c r="D229" s="199" t="s">
        <v>14</v>
      </c>
      <c r="E229" s="197" t="s">
        <v>5</v>
      </c>
      <c r="F229" s="197" t="s">
        <v>6</v>
      </c>
      <c r="G229" s="198">
        <v>2</v>
      </c>
      <c r="H229" s="196" t="s">
        <v>7</v>
      </c>
      <c r="I229" s="198">
        <v>1</v>
      </c>
      <c r="J229" s="196">
        <v>7</v>
      </c>
    </row>
    <row r="230" spans="1:10">
      <c r="A230" s="194">
        <f t="shared" si="3"/>
        <v>223</v>
      </c>
      <c r="B230" s="195" t="s">
        <v>741</v>
      </c>
      <c r="C230" s="196" t="s">
        <v>751</v>
      </c>
      <c r="D230" s="199" t="s">
        <v>14</v>
      </c>
      <c r="E230" s="197" t="s">
        <v>5</v>
      </c>
      <c r="F230" s="197" t="s">
        <v>6</v>
      </c>
      <c r="G230" s="198">
        <v>3</v>
      </c>
      <c r="H230" s="196" t="s">
        <v>7</v>
      </c>
      <c r="I230" s="198">
        <v>1</v>
      </c>
      <c r="J230" s="196">
        <v>7</v>
      </c>
    </row>
    <row r="231" spans="1:10">
      <c r="A231" s="194">
        <f t="shared" si="3"/>
        <v>224</v>
      </c>
      <c r="B231" s="196" t="s">
        <v>752</v>
      </c>
      <c r="C231" s="196" t="s">
        <v>753</v>
      </c>
      <c r="D231" s="197" t="s">
        <v>4</v>
      </c>
      <c r="E231" s="198" t="s">
        <v>5</v>
      </c>
      <c r="F231" s="198" t="s">
        <v>78</v>
      </c>
      <c r="G231" s="198">
        <v>2</v>
      </c>
      <c r="H231" s="196" t="s">
        <v>7</v>
      </c>
      <c r="I231" s="198">
        <v>1</v>
      </c>
      <c r="J231" s="196">
        <v>7</v>
      </c>
    </row>
    <row r="232" spans="1:10">
      <c r="A232" s="194">
        <f t="shared" si="3"/>
        <v>225</v>
      </c>
      <c r="B232" s="195" t="s">
        <v>752</v>
      </c>
      <c r="C232" s="196" t="s">
        <v>754</v>
      </c>
      <c r="D232" s="199" t="s">
        <v>14</v>
      </c>
      <c r="E232" s="197" t="s">
        <v>5</v>
      </c>
      <c r="F232" s="197" t="s">
        <v>6</v>
      </c>
      <c r="G232" s="198">
        <v>1</v>
      </c>
      <c r="H232" s="196" t="s">
        <v>7</v>
      </c>
      <c r="I232" s="198">
        <v>1</v>
      </c>
      <c r="J232" s="196">
        <v>7</v>
      </c>
    </row>
    <row r="233" spans="1:10">
      <c r="A233" s="194">
        <f t="shared" si="3"/>
        <v>226</v>
      </c>
      <c r="B233" s="195" t="s">
        <v>752</v>
      </c>
      <c r="C233" s="196" t="s">
        <v>755</v>
      </c>
      <c r="D233" s="199" t="s">
        <v>14</v>
      </c>
      <c r="E233" s="198" t="s">
        <v>5</v>
      </c>
      <c r="F233" s="198" t="s">
        <v>6</v>
      </c>
      <c r="G233" s="198">
        <v>1</v>
      </c>
      <c r="H233" s="196" t="s">
        <v>7</v>
      </c>
      <c r="I233" s="198">
        <v>1</v>
      </c>
      <c r="J233" s="196">
        <v>7</v>
      </c>
    </row>
    <row r="234" spans="1:10">
      <c r="A234" s="194">
        <f t="shared" si="3"/>
        <v>227</v>
      </c>
      <c r="B234" s="195" t="s">
        <v>752</v>
      </c>
      <c r="C234" s="196" t="s">
        <v>756</v>
      </c>
      <c r="D234" s="199" t="s">
        <v>14</v>
      </c>
      <c r="E234" s="198" t="s">
        <v>5</v>
      </c>
      <c r="F234" s="198" t="s">
        <v>6</v>
      </c>
      <c r="G234" s="198">
        <v>1</v>
      </c>
      <c r="H234" s="196" t="s">
        <v>7</v>
      </c>
      <c r="I234" s="198">
        <v>1</v>
      </c>
      <c r="J234" s="196">
        <v>7</v>
      </c>
    </row>
    <row r="235" spans="1:10">
      <c r="A235" s="194">
        <f t="shared" si="3"/>
        <v>228</v>
      </c>
      <c r="B235" s="195" t="s">
        <v>752</v>
      </c>
      <c r="C235" s="196" t="s">
        <v>757</v>
      </c>
      <c r="D235" s="199" t="s">
        <v>14</v>
      </c>
      <c r="E235" s="197" t="s">
        <v>5</v>
      </c>
      <c r="F235" s="197" t="s">
        <v>6</v>
      </c>
      <c r="G235" s="198">
        <v>1</v>
      </c>
      <c r="H235" s="196" t="s">
        <v>7</v>
      </c>
      <c r="I235" s="198">
        <v>1</v>
      </c>
      <c r="J235" s="196">
        <v>7</v>
      </c>
    </row>
    <row r="236" spans="1:10">
      <c r="A236" s="194">
        <f t="shared" si="3"/>
        <v>229</v>
      </c>
      <c r="B236" s="195" t="s">
        <v>752</v>
      </c>
      <c r="C236" s="196" t="s">
        <v>5100</v>
      </c>
      <c r="D236" s="199" t="s">
        <v>14</v>
      </c>
      <c r="E236" s="197" t="s">
        <v>5</v>
      </c>
      <c r="F236" s="197" t="s">
        <v>6</v>
      </c>
      <c r="G236" s="198">
        <v>1</v>
      </c>
      <c r="H236" s="196" t="s">
        <v>7</v>
      </c>
      <c r="I236" s="198">
        <v>1</v>
      </c>
      <c r="J236" s="196">
        <v>7</v>
      </c>
    </row>
    <row r="237" spans="1:10">
      <c r="A237" s="194">
        <f t="shared" si="3"/>
        <v>230</v>
      </c>
      <c r="B237" s="195" t="s">
        <v>758</v>
      </c>
      <c r="C237" s="196" t="s">
        <v>759</v>
      </c>
      <c r="D237" s="199" t="s">
        <v>14</v>
      </c>
      <c r="E237" s="197" t="s">
        <v>5</v>
      </c>
      <c r="F237" s="197" t="s">
        <v>6</v>
      </c>
      <c r="G237" s="198">
        <v>2</v>
      </c>
      <c r="H237" s="196" t="s">
        <v>7</v>
      </c>
      <c r="I237" s="198">
        <v>1</v>
      </c>
      <c r="J237" s="196">
        <v>7</v>
      </c>
    </row>
    <row r="238" spans="1:10">
      <c r="A238" s="194">
        <f t="shared" si="3"/>
        <v>231</v>
      </c>
      <c r="B238" s="195" t="s">
        <v>758</v>
      </c>
      <c r="C238" s="196" t="s">
        <v>760</v>
      </c>
      <c r="D238" s="199" t="s">
        <v>14</v>
      </c>
      <c r="E238" s="197" t="s">
        <v>5</v>
      </c>
      <c r="F238" s="197" t="s">
        <v>6</v>
      </c>
      <c r="G238" s="198">
        <v>1</v>
      </c>
      <c r="H238" s="196" t="s">
        <v>7</v>
      </c>
      <c r="I238" s="198">
        <v>1</v>
      </c>
      <c r="J238" s="196">
        <v>7</v>
      </c>
    </row>
    <row r="239" spans="1:10">
      <c r="A239" s="194">
        <f t="shared" si="3"/>
        <v>232</v>
      </c>
      <c r="B239" s="195" t="s">
        <v>758</v>
      </c>
      <c r="C239" s="196" t="s">
        <v>761</v>
      </c>
      <c r="D239" s="199" t="s">
        <v>14</v>
      </c>
      <c r="E239" s="197" t="s">
        <v>5</v>
      </c>
      <c r="F239" s="197" t="s">
        <v>6</v>
      </c>
      <c r="G239" s="198">
        <v>1</v>
      </c>
      <c r="H239" s="196" t="s">
        <v>7</v>
      </c>
      <c r="I239" s="198">
        <v>1</v>
      </c>
      <c r="J239" s="196">
        <v>7</v>
      </c>
    </row>
    <row r="240" spans="1:10">
      <c r="A240" s="194">
        <f t="shared" si="3"/>
        <v>233</v>
      </c>
      <c r="B240" s="195" t="s">
        <v>758</v>
      </c>
      <c r="C240" s="196" t="s">
        <v>762</v>
      </c>
      <c r="D240" s="199" t="s">
        <v>14</v>
      </c>
      <c r="E240" s="197" t="s">
        <v>5</v>
      </c>
      <c r="F240" s="197" t="s">
        <v>6</v>
      </c>
      <c r="G240" s="198">
        <v>2</v>
      </c>
      <c r="H240" s="196" t="s">
        <v>7</v>
      </c>
      <c r="I240" s="198">
        <v>1</v>
      </c>
      <c r="J240" s="196">
        <v>7</v>
      </c>
    </row>
    <row r="241" spans="1:10">
      <c r="A241" s="194">
        <f t="shared" si="3"/>
        <v>234</v>
      </c>
      <c r="B241" s="195" t="s">
        <v>758</v>
      </c>
      <c r="C241" s="196" t="s">
        <v>763</v>
      </c>
      <c r="D241" s="199" t="s">
        <v>14</v>
      </c>
      <c r="E241" s="197" t="s">
        <v>5</v>
      </c>
      <c r="F241" s="197" t="s">
        <v>6</v>
      </c>
      <c r="G241" s="198">
        <v>1</v>
      </c>
      <c r="H241" s="196" t="s">
        <v>7</v>
      </c>
      <c r="I241" s="198">
        <v>1</v>
      </c>
      <c r="J241" s="196">
        <v>7</v>
      </c>
    </row>
    <row r="242" spans="1:10">
      <c r="A242" s="194">
        <f t="shared" si="3"/>
        <v>235</v>
      </c>
      <c r="B242" s="195" t="s">
        <v>758</v>
      </c>
      <c r="C242" s="196" t="s">
        <v>764</v>
      </c>
      <c r="D242" s="199" t="s">
        <v>14</v>
      </c>
      <c r="E242" s="197" t="s">
        <v>5</v>
      </c>
      <c r="F242" s="197" t="s">
        <v>6</v>
      </c>
      <c r="G242" s="198">
        <v>1</v>
      </c>
      <c r="H242" s="196" t="s">
        <v>7</v>
      </c>
      <c r="I242" s="198">
        <v>1</v>
      </c>
      <c r="J242" s="196">
        <v>7</v>
      </c>
    </row>
    <row r="243" spans="1:10">
      <c r="A243" s="194">
        <f t="shared" si="3"/>
        <v>236</v>
      </c>
      <c r="B243" s="196" t="s">
        <v>169</v>
      </c>
      <c r="C243" s="196" t="s">
        <v>765</v>
      </c>
      <c r="D243" s="197" t="s">
        <v>4</v>
      </c>
      <c r="E243" s="198" t="s">
        <v>5</v>
      </c>
      <c r="F243" s="198" t="s">
        <v>6</v>
      </c>
      <c r="G243" s="198">
        <v>31</v>
      </c>
      <c r="H243" s="196" t="s">
        <v>7</v>
      </c>
      <c r="I243" s="198">
        <v>1</v>
      </c>
      <c r="J243" s="196">
        <v>7</v>
      </c>
    </row>
    <row r="244" spans="1:10">
      <c r="A244" s="194">
        <f t="shared" si="3"/>
        <v>237</v>
      </c>
      <c r="B244" s="195" t="s">
        <v>169</v>
      </c>
      <c r="C244" s="196" t="s">
        <v>766</v>
      </c>
      <c r="D244" s="199" t="s">
        <v>14</v>
      </c>
      <c r="E244" s="198" t="s">
        <v>5</v>
      </c>
      <c r="F244" s="198" t="s">
        <v>6</v>
      </c>
      <c r="G244" s="198">
        <v>2</v>
      </c>
      <c r="H244" s="196" t="s">
        <v>7</v>
      </c>
      <c r="I244" s="198">
        <v>1</v>
      </c>
      <c r="J244" s="196">
        <v>7</v>
      </c>
    </row>
    <row r="245" spans="1:10">
      <c r="A245" s="194">
        <f t="shared" si="3"/>
        <v>238</v>
      </c>
      <c r="B245" s="195" t="s">
        <v>169</v>
      </c>
      <c r="C245" s="196" t="s">
        <v>767</v>
      </c>
      <c r="D245" s="199" t="s">
        <v>14</v>
      </c>
      <c r="E245" s="198" t="s">
        <v>5</v>
      </c>
      <c r="F245" s="198" t="s">
        <v>6</v>
      </c>
      <c r="G245" s="198">
        <v>2</v>
      </c>
      <c r="H245" s="196" t="s">
        <v>7</v>
      </c>
      <c r="I245" s="198">
        <v>1</v>
      </c>
      <c r="J245" s="196">
        <v>7</v>
      </c>
    </row>
    <row r="246" spans="1:10">
      <c r="A246" s="194">
        <f t="shared" si="3"/>
        <v>239</v>
      </c>
      <c r="B246" s="195" t="s">
        <v>169</v>
      </c>
      <c r="C246" s="196" t="s">
        <v>768</v>
      </c>
      <c r="D246" s="199" t="s">
        <v>14</v>
      </c>
      <c r="E246" s="198" t="s">
        <v>5</v>
      </c>
      <c r="F246" s="198" t="s">
        <v>6</v>
      </c>
      <c r="G246" s="198">
        <v>2</v>
      </c>
      <c r="H246" s="196" t="s">
        <v>7</v>
      </c>
      <c r="I246" s="198">
        <v>1</v>
      </c>
      <c r="J246" s="196">
        <v>7</v>
      </c>
    </row>
    <row r="247" spans="1:10">
      <c r="A247" s="194">
        <f t="shared" si="3"/>
        <v>240</v>
      </c>
      <c r="B247" s="195" t="s">
        <v>169</v>
      </c>
      <c r="C247" s="196" t="s">
        <v>769</v>
      </c>
      <c r="D247" s="199" t="s">
        <v>14</v>
      </c>
      <c r="E247" s="197" t="s">
        <v>5</v>
      </c>
      <c r="F247" s="197" t="s">
        <v>6</v>
      </c>
      <c r="G247" s="198">
        <v>2</v>
      </c>
      <c r="H247" s="196" t="s">
        <v>7</v>
      </c>
      <c r="I247" s="198">
        <v>1</v>
      </c>
      <c r="J247" s="196">
        <v>7</v>
      </c>
    </row>
    <row r="248" spans="1:10">
      <c r="A248" s="194">
        <f t="shared" si="3"/>
        <v>241</v>
      </c>
      <c r="B248" s="195" t="s">
        <v>169</v>
      </c>
      <c r="C248" s="196" t="s">
        <v>770</v>
      </c>
      <c r="D248" s="199" t="s">
        <v>14</v>
      </c>
      <c r="E248" s="197" t="s">
        <v>5</v>
      </c>
      <c r="F248" s="197" t="s">
        <v>6</v>
      </c>
      <c r="G248" s="198">
        <v>2</v>
      </c>
      <c r="H248" s="196" t="s">
        <v>7</v>
      </c>
      <c r="I248" s="198">
        <v>1</v>
      </c>
      <c r="J248" s="196">
        <v>7</v>
      </c>
    </row>
    <row r="249" spans="1:10">
      <c r="A249" s="194">
        <f t="shared" si="3"/>
        <v>242</v>
      </c>
      <c r="B249" s="195" t="s">
        <v>169</v>
      </c>
      <c r="C249" s="196" t="s">
        <v>771</v>
      </c>
      <c r="D249" s="199" t="s">
        <v>14</v>
      </c>
      <c r="E249" s="197" t="s">
        <v>5</v>
      </c>
      <c r="F249" s="197" t="s">
        <v>6</v>
      </c>
      <c r="G249" s="198">
        <v>2</v>
      </c>
      <c r="H249" s="196" t="s">
        <v>7</v>
      </c>
      <c r="I249" s="198">
        <v>1</v>
      </c>
      <c r="J249" s="196">
        <v>7</v>
      </c>
    </row>
    <row r="250" spans="1:10">
      <c r="A250" s="194">
        <f t="shared" si="3"/>
        <v>243</v>
      </c>
      <c r="B250" s="195" t="s">
        <v>169</v>
      </c>
      <c r="C250" s="196" t="s">
        <v>772</v>
      </c>
      <c r="D250" s="199" t="s">
        <v>14</v>
      </c>
      <c r="E250" s="197" t="s">
        <v>5</v>
      </c>
      <c r="F250" s="197" t="s">
        <v>6</v>
      </c>
      <c r="G250" s="198">
        <v>2</v>
      </c>
      <c r="H250" s="196" t="s">
        <v>7</v>
      </c>
      <c r="I250" s="198">
        <v>1</v>
      </c>
      <c r="J250" s="196">
        <v>7</v>
      </c>
    </row>
    <row r="251" spans="1:10">
      <c r="A251" s="194">
        <f t="shared" si="3"/>
        <v>244</v>
      </c>
      <c r="B251" s="195" t="s">
        <v>169</v>
      </c>
      <c r="C251" s="196" t="s">
        <v>773</v>
      </c>
      <c r="D251" s="199" t="s">
        <v>14</v>
      </c>
      <c r="E251" s="197" t="s">
        <v>5</v>
      </c>
      <c r="F251" s="197" t="s">
        <v>6</v>
      </c>
      <c r="G251" s="198">
        <v>2</v>
      </c>
      <c r="H251" s="196" t="s">
        <v>7</v>
      </c>
      <c r="I251" s="198">
        <v>1</v>
      </c>
      <c r="J251" s="196">
        <v>7</v>
      </c>
    </row>
    <row r="252" spans="1:10">
      <c r="A252" s="194">
        <f t="shared" si="3"/>
        <v>245</v>
      </c>
      <c r="B252" s="196" t="s">
        <v>774</v>
      </c>
      <c r="C252" s="196" t="s">
        <v>775</v>
      </c>
      <c r="D252" s="197" t="s">
        <v>4</v>
      </c>
      <c r="E252" s="198" t="s">
        <v>5</v>
      </c>
      <c r="F252" s="198" t="s">
        <v>78</v>
      </c>
      <c r="G252" s="198">
        <v>12</v>
      </c>
      <c r="H252" s="196" t="s">
        <v>7</v>
      </c>
      <c r="I252" s="198">
        <v>1</v>
      </c>
      <c r="J252" s="196">
        <v>7</v>
      </c>
    </row>
    <row r="253" spans="1:10">
      <c r="A253" s="194">
        <f t="shared" si="3"/>
        <v>246</v>
      </c>
      <c r="B253" s="195" t="s">
        <v>776</v>
      </c>
      <c r="C253" s="196" t="s">
        <v>777</v>
      </c>
      <c r="D253" s="199" t="s">
        <v>14</v>
      </c>
      <c r="E253" s="197" t="s">
        <v>5</v>
      </c>
      <c r="F253" s="197" t="s">
        <v>6</v>
      </c>
      <c r="G253" s="198">
        <v>1</v>
      </c>
      <c r="H253" s="196" t="s">
        <v>7</v>
      </c>
      <c r="I253" s="198">
        <v>1</v>
      </c>
      <c r="J253" s="196">
        <v>7</v>
      </c>
    </row>
    <row r="254" spans="1:10">
      <c r="A254" s="194">
        <f t="shared" si="3"/>
        <v>247</v>
      </c>
      <c r="B254" s="195" t="s">
        <v>776</v>
      </c>
      <c r="C254" s="196" t="s">
        <v>778</v>
      </c>
      <c r="D254" s="199" t="s">
        <v>14</v>
      </c>
      <c r="E254" s="197" t="s">
        <v>5</v>
      </c>
      <c r="F254" s="197" t="s">
        <v>6</v>
      </c>
      <c r="G254" s="198">
        <v>1</v>
      </c>
      <c r="H254" s="196" t="s">
        <v>7</v>
      </c>
      <c r="I254" s="198">
        <v>1</v>
      </c>
      <c r="J254" s="196">
        <v>7</v>
      </c>
    </row>
    <row r="255" spans="1:10">
      <c r="A255" s="194">
        <f t="shared" si="3"/>
        <v>248</v>
      </c>
      <c r="B255" s="195" t="s">
        <v>776</v>
      </c>
      <c r="C255" s="196" t="s">
        <v>779</v>
      </c>
      <c r="D255" s="199" t="s">
        <v>14</v>
      </c>
      <c r="E255" s="197" t="s">
        <v>5</v>
      </c>
      <c r="F255" s="197" t="s">
        <v>6</v>
      </c>
      <c r="G255" s="198">
        <v>2</v>
      </c>
      <c r="H255" s="196" t="s">
        <v>7</v>
      </c>
      <c r="I255" s="198">
        <v>1</v>
      </c>
      <c r="J255" s="196">
        <v>7</v>
      </c>
    </row>
    <row r="256" spans="1:10">
      <c r="A256" s="194">
        <f t="shared" si="3"/>
        <v>249</v>
      </c>
      <c r="B256" s="195" t="s">
        <v>776</v>
      </c>
      <c r="C256" s="196" t="s">
        <v>780</v>
      </c>
      <c r="D256" s="199" t="s">
        <v>14</v>
      </c>
      <c r="E256" s="197" t="s">
        <v>5</v>
      </c>
      <c r="F256" s="197" t="s">
        <v>6</v>
      </c>
      <c r="G256" s="198">
        <v>2</v>
      </c>
      <c r="H256" s="196" t="s">
        <v>7</v>
      </c>
      <c r="I256" s="198">
        <v>1</v>
      </c>
      <c r="J256" s="196">
        <v>7</v>
      </c>
    </row>
    <row r="257" spans="1:10">
      <c r="A257" s="194">
        <f t="shared" si="3"/>
        <v>250</v>
      </c>
      <c r="B257" s="195" t="s">
        <v>776</v>
      </c>
      <c r="C257" s="196" t="s">
        <v>781</v>
      </c>
      <c r="D257" s="199" t="s">
        <v>14</v>
      </c>
      <c r="E257" s="197" t="s">
        <v>5</v>
      </c>
      <c r="F257" s="197" t="s">
        <v>6</v>
      </c>
      <c r="G257" s="198">
        <v>3</v>
      </c>
      <c r="H257" s="196" t="s">
        <v>7</v>
      </c>
      <c r="I257" s="198">
        <v>1</v>
      </c>
      <c r="J257" s="196">
        <v>7</v>
      </c>
    </row>
    <row r="258" spans="1:10">
      <c r="A258" s="194">
        <f t="shared" si="3"/>
        <v>251</v>
      </c>
      <c r="B258" s="195" t="s">
        <v>776</v>
      </c>
      <c r="C258" s="196" t="s">
        <v>782</v>
      </c>
      <c r="D258" s="199" t="s">
        <v>14</v>
      </c>
      <c r="E258" s="197" t="s">
        <v>5</v>
      </c>
      <c r="F258" s="197" t="s">
        <v>6</v>
      </c>
      <c r="G258" s="198">
        <v>2</v>
      </c>
      <c r="H258" s="196" t="s">
        <v>7</v>
      </c>
      <c r="I258" s="198">
        <v>1</v>
      </c>
      <c r="J258" s="196">
        <v>7</v>
      </c>
    </row>
    <row r="259" spans="1:10">
      <c r="A259" s="194">
        <f t="shared" si="3"/>
        <v>252</v>
      </c>
      <c r="B259" s="195" t="s">
        <v>776</v>
      </c>
      <c r="C259" s="196" t="s">
        <v>783</v>
      </c>
      <c r="D259" s="199" t="s">
        <v>14</v>
      </c>
      <c r="E259" s="197" t="s">
        <v>5</v>
      </c>
      <c r="F259" s="197" t="s">
        <v>6</v>
      </c>
      <c r="G259" s="198">
        <v>2</v>
      </c>
      <c r="H259" s="196" t="s">
        <v>7</v>
      </c>
      <c r="I259" s="198">
        <v>1</v>
      </c>
      <c r="J259" s="196">
        <v>7</v>
      </c>
    </row>
    <row r="260" spans="1:10">
      <c r="A260" s="194">
        <f t="shared" si="3"/>
        <v>253</v>
      </c>
      <c r="B260" s="195" t="s">
        <v>776</v>
      </c>
      <c r="C260" s="196" t="s">
        <v>5129</v>
      </c>
      <c r="D260" s="199" t="s">
        <v>14</v>
      </c>
      <c r="E260" s="197" t="s">
        <v>5</v>
      </c>
      <c r="F260" s="197" t="s">
        <v>6</v>
      </c>
      <c r="G260" s="198">
        <v>2</v>
      </c>
      <c r="H260" s="196" t="s">
        <v>7</v>
      </c>
      <c r="I260" s="198">
        <v>1</v>
      </c>
      <c r="J260" s="196">
        <v>7</v>
      </c>
    </row>
    <row r="261" spans="1:10">
      <c r="A261" s="194">
        <f t="shared" si="3"/>
        <v>254</v>
      </c>
      <c r="B261" s="195" t="s">
        <v>784</v>
      </c>
      <c r="C261" s="196" t="s">
        <v>786</v>
      </c>
      <c r="D261" s="199" t="s">
        <v>14</v>
      </c>
      <c r="E261" s="197" t="s">
        <v>5</v>
      </c>
      <c r="F261" s="197" t="s">
        <v>6</v>
      </c>
      <c r="G261" s="198">
        <v>2</v>
      </c>
      <c r="H261" s="196" t="s">
        <v>7</v>
      </c>
      <c r="I261" s="198">
        <v>1</v>
      </c>
      <c r="J261" s="196">
        <v>7</v>
      </c>
    </row>
    <row r="262" spans="1:10">
      <c r="A262" s="194">
        <f t="shared" si="3"/>
        <v>255</v>
      </c>
      <c r="B262" s="196" t="s">
        <v>784</v>
      </c>
      <c r="C262" s="196" t="s">
        <v>785</v>
      </c>
      <c r="D262" s="197" t="s">
        <v>4</v>
      </c>
      <c r="E262" s="198" t="s">
        <v>5</v>
      </c>
      <c r="F262" s="198" t="s">
        <v>78</v>
      </c>
      <c r="G262" s="198">
        <v>6</v>
      </c>
      <c r="H262" s="196" t="s">
        <v>7</v>
      </c>
      <c r="I262" s="198">
        <v>1</v>
      </c>
      <c r="J262" s="196">
        <v>7</v>
      </c>
    </row>
    <row r="263" spans="1:10">
      <c r="A263" s="194">
        <f t="shared" si="3"/>
        <v>256</v>
      </c>
      <c r="B263" s="196" t="s">
        <v>784</v>
      </c>
      <c r="C263" s="196" t="s">
        <v>785</v>
      </c>
      <c r="D263" s="197" t="s">
        <v>4</v>
      </c>
      <c r="E263" s="198" t="s">
        <v>5</v>
      </c>
      <c r="F263" s="198" t="s">
        <v>6</v>
      </c>
      <c r="G263" s="198">
        <v>16</v>
      </c>
      <c r="H263" s="196" t="s">
        <v>7</v>
      </c>
      <c r="I263" s="198">
        <v>1</v>
      </c>
      <c r="J263" s="196">
        <v>7</v>
      </c>
    </row>
    <row r="264" spans="1:10">
      <c r="A264" s="194">
        <f t="shared" si="3"/>
        <v>257</v>
      </c>
      <c r="B264" s="195" t="s">
        <v>784</v>
      </c>
      <c r="C264" s="196" t="s">
        <v>787</v>
      </c>
      <c r="D264" s="199" t="s">
        <v>14</v>
      </c>
      <c r="E264" s="197" t="s">
        <v>5</v>
      </c>
      <c r="F264" s="197" t="s">
        <v>6</v>
      </c>
      <c r="G264" s="198">
        <v>2</v>
      </c>
      <c r="H264" s="196" t="s">
        <v>7</v>
      </c>
      <c r="I264" s="198">
        <v>1</v>
      </c>
      <c r="J264" s="196">
        <v>7</v>
      </c>
    </row>
    <row r="265" spans="1:10">
      <c r="A265" s="194">
        <f t="shared" si="3"/>
        <v>258</v>
      </c>
      <c r="B265" s="195" t="s">
        <v>784</v>
      </c>
      <c r="C265" s="196" t="s">
        <v>788</v>
      </c>
      <c r="D265" s="199" t="s">
        <v>14</v>
      </c>
      <c r="E265" s="197" t="s">
        <v>5</v>
      </c>
      <c r="F265" s="197" t="s">
        <v>6</v>
      </c>
      <c r="G265" s="198">
        <v>2</v>
      </c>
      <c r="H265" s="196" t="s">
        <v>7</v>
      </c>
      <c r="I265" s="198">
        <v>1</v>
      </c>
      <c r="J265" s="196">
        <v>7</v>
      </c>
    </row>
    <row r="266" spans="1:10">
      <c r="A266" s="194">
        <f t="shared" ref="A266:A329" si="4">A265+1</f>
        <v>259</v>
      </c>
      <c r="B266" s="196" t="s">
        <v>789</v>
      </c>
      <c r="C266" s="196" t="s">
        <v>790</v>
      </c>
      <c r="D266" s="197" t="s">
        <v>4</v>
      </c>
      <c r="E266" s="198" t="s">
        <v>5</v>
      </c>
      <c r="F266" s="198" t="s">
        <v>78</v>
      </c>
      <c r="G266" s="198">
        <v>5</v>
      </c>
      <c r="H266" s="196" t="s">
        <v>7</v>
      </c>
      <c r="I266" s="198">
        <v>1</v>
      </c>
      <c r="J266" s="196">
        <v>7</v>
      </c>
    </row>
    <row r="267" spans="1:10">
      <c r="A267" s="194">
        <f t="shared" si="4"/>
        <v>260</v>
      </c>
      <c r="B267" s="195" t="s">
        <v>789</v>
      </c>
      <c r="C267" s="196" t="s">
        <v>791</v>
      </c>
      <c r="D267" s="199" t="s">
        <v>14</v>
      </c>
      <c r="E267" s="197" t="s">
        <v>5</v>
      </c>
      <c r="F267" s="197" t="s">
        <v>6</v>
      </c>
      <c r="G267" s="198">
        <v>2</v>
      </c>
      <c r="H267" s="196" t="s">
        <v>7</v>
      </c>
      <c r="I267" s="198">
        <v>2</v>
      </c>
      <c r="J267" s="196">
        <v>7.16</v>
      </c>
    </row>
    <row r="268" spans="1:10">
      <c r="A268" s="194">
        <f t="shared" si="4"/>
        <v>261</v>
      </c>
      <c r="B268" s="195" t="s">
        <v>789</v>
      </c>
      <c r="C268" s="196" t="s">
        <v>792</v>
      </c>
      <c r="D268" s="199" t="s">
        <v>14</v>
      </c>
      <c r="E268" s="198" t="s">
        <v>5</v>
      </c>
      <c r="F268" s="198" t="s">
        <v>6</v>
      </c>
      <c r="G268" s="198">
        <v>1</v>
      </c>
      <c r="H268" s="196" t="s">
        <v>7</v>
      </c>
      <c r="I268" s="198">
        <v>1</v>
      </c>
      <c r="J268" s="196">
        <v>7</v>
      </c>
    </row>
    <row r="269" spans="1:10">
      <c r="A269" s="194">
        <f t="shared" si="4"/>
        <v>262</v>
      </c>
      <c r="B269" s="195" t="s">
        <v>789</v>
      </c>
      <c r="C269" s="196" t="s">
        <v>793</v>
      </c>
      <c r="D269" s="199" t="s">
        <v>14</v>
      </c>
      <c r="E269" s="198" t="s">
        <v>5</v>
      </c>
      <c r="F269" s="198" t="s">
        <v>6</v>
      </c>
      <c r="G269" s="198">
        <v>2</v>
      </c>
      <c r="H269" s="196" t="s">
        <v>7</v>
      </c>
      <c r="I269" s="198">
        <v>1</v>
      </c>
      <c r="J269" s="196">
        <v>7</v>
      </c>
    </row>
    <row r="270" spans="1:10">
      <c r="A270" s="194">
        <f t="shared" si="4"/>
        <v>263</v>
      </c>
      <c r="B270" s="196" t="s">
        <v>794</v>
      </c>
      <c r="C270" s="196" t="s">
        <v>795</v>
      </c>
      <c r="D270" s="197" t="s">
        <v>4</v>
      </c>
      <c r="E270" s="198" t="s">
        <v>5</v>
      </c>
      <c r="F270" s="198" t="s">
        <v>78</v>
      </c>
      <c r="G270" s="198">
        <v>17</v>
      </c>
      <c r="H270" s="196" t="s">
        <v>7</v>
      </c>
      <c r="I270" s="198">
        <v>1</v>
      </c>
      <c r="J270" s="196">
        <v>7</v>
      </c>
    </row>
    <row r="271" spans="1:10">
      <c r="A271" s="194">
        <f t="shared" si="4"/>
        <v>264</v>
      </c>
      <c r="B271" s="195" t="s">
        <v>794</v>
      </c>
      <c r="C271" s="196" t="s">
        <v>796</v>
      </c>
      <c r="D271" s="199" t="s">
        <v>14</v>
      </c>
      <c r="E271" s="197" t="s">
        <v>5</v>
      </c>
      <c r="F271" s="197" t="s">
        <v>6</v>
      </c>
      <c r="G271" s="198">
        <v>2</v>
      </c>
      <c r="H271" s="196" t="s">
        <v>7</v>
      </c>
      <c r="I271" s="198">
        <v>2</v>
      </c>
      <c r="J271" s="196">
        <v>7.16</v>
      </c>
    </row>
    <row r="272" spans="1:10">
      <c r="A272" s="194">
        <f t="shared" si="4"/>
        <v>265</v>
      </c>
      <c r="B272" s="195" t="s">
        <v>794</v>
      </c>
      <c r="C272" s="196" t="s">
        <v>797</v>
      </c>
      <c r="D272" s="199" t="s">
        <v>14</v>
      </c>
      <c r="E272" s="197" t="s">
        <v>5</v>
      </c>
      <c r="F272" s="197" t="s">
        <v>6</v>
      </c>
      <c r="G272" s="198">
        <v>1</v>
      </c>
      <c r="H272" s="196" t="s">
        <v>7</v>
      </c>
      <c r="I272" s="198">
        <v>2</v>
      </c>
      <c r="J272" s="196">
        <v>7.16</v>
      </c>
    </row>
    <row r="273" spans="1:10">
      <c r="A273" s="194">
        <f t="shared" si="4"/>
        <v>266</v>
      </c>
      <c r="B273" s="195" t="s">
        <v>794</v>
      </c>
      <c r="C273" s="196" t="s">
        <v>5101</v>
      </c>
      <c r="D273" s="199" t="s">
        <v>14</v>
      </c>
      <c r="E273" s="197" t="s">
        <v>5</v>
      </c>
      <c r="F273" s="197" t="s">
        <v>6</v>
      </c>
      <c r="G273" s="198">
        <v>1</v>
      </c>
      <c r="H273" s="196" t="s">
        <v>7</v>
      </c>
      <c r="I273" s="198">
        <v>1</v>
      </c>
      <c r="J273" s="196">
        <v>7</v>
      </c>
    </row>
    <row r="274" spans="1:10">
      <c r="A274" s="194">
        <f t="shared" si="4"/>
        <v>267</v>
      </c>
      <c r="B274" s="195" t="s">
        <v>794</v>
      </c>
      <c r="C274" s="196" t="s">
        <v>5102</v>
      </c>
      <c r="D274" s="199" t="s">
        <v>14</v>
      </c>
      <c r="E274" s="197" t="s">
        <v>5</v>
      </c>
      <c r="F274" s="197" t="s">
        <v>6</v>
      </c>
      <c r="G274" s="198">
        <v>1</v>
      </c>
      <c r="H274" s="196" t="s">
        <v>7</v>
      </c>
      <c r="I274" s="198">
        <v>1</v>
      </c>
      <c r="J274" s="196">
        <v>7</v>
      </c>
    </row>
    <row r="275" spans="1:10">
      <c r="A275" s="194">
        <f t="shared" si="4"/>
        <v>268</v>
      </c>
      <c r="B275" s="195" t="s">
        <v>794</v>
      </c>
      <c r="C275" s="196" t="s">
        <v>5103</v>
      </c>
      <c r="D275" s="199" t="s">
        <v>14</v>
      </c>
      <c r="E275" s="197" t="s">
        <v>5</v>
      </c>
      <c r="F275" s="197" t="s">
        <v>6</v>
      </c>
      <c r="G275" s="198">
        <v>1</v>
      </c>
      <c r="H275" s="196" t="s">
        <v>7</v>
      </c>
      <c r="I275" s="198">
        <v>1</v>
      </c>
      <c r="J275" s="196">
        <v>7</v>
      </c>
    </row>
    <row r="276" spans="1:10">
      <c r="A276" s="194">
        <f t="shared" si="4"/>
        <v>269</v>
      </c>
      <c r="B276" s="195" t="s">
        <v>794</v>
      </c>
      <c r="C276" s="196" t="s">
        <v>798</v>
      </c>
      <c r="D276" s="199" t="s">
        <v>14</v>
      </c>
      <c r="E276" s="197" t="s">
        <v>5</v>
      </c>
      <c r="F276" s="197" t="s">
        <v>6</v>
      </c>
      <c r="G276" s="198">
        <v>1</v>
      </c>
      <c r="H276" s="196" t="s">
        <v>7</v>
      </c>
      <c r="I276" s="198">
        <v>1</v>
      </c>
      <c r="J276" s="196">
        <v>7</v>
      </c>
    </row>
    <row r="277" spans="1:10">
      <c r="A277" s="194">
        <f t="shared" si="4"/>
        <v>270</v>
      </c>
      <c r="B277" s="195" t="s">
        <v>794</v>
      </c>
      <c r="C277" s="196" t="s">
        <v>5104</v>
      </c>
      <c r="D277" s="199" t="s">
        <v>14</v>
      </c>
      <c r="E277" s="197" t="s">
        <v>5</v>
      </c>
      <c r="F277" s="197" t="s">
        <v>6</v>
      </c>
      <c r="G277" s="198">
        <v>1</v>
      </c>
      <c r="H277" s="196" t="s">
        <v>7</v>
      </c>
      <c r="I277" s="198">
        <v>1</v>
      </c>
      <c r="J277" s="196">
        <v>7</v>
      </c>
    </row>
    <row r="278" spans="1:10">
      <c r="A278" s="194">
        <f t="shared" si="4"/>
        <v>271</v>
      </c>
      <c r="B278" s="195" t="s">
        <v>794</v>
      </c>
      <c r="C278" s="196" t="s">
        <v>5105</v>
      </c>
      <c r="D278" s="199" t="s">
        <v>14</v>
      </c>
      <c r="E278" s="197" t="s">
        <v>5</v>
      </c>
      <c r="F278" s="197" t="s">
        <v>6</v>
      </c>
      <c r="G278" s="198">
        <v>1</v>
      </c>
      <c r="H278" s="196" t="s">
        <v>7</v>
      </c>
      <c r="I278" s="198">
        <v>1</v>
      </c>
      <c r="J278" s="196">
        <v>7</v>
      </c>
    </row>
    <row r="279" spans="1:10">
      <c r="A279" s="194">
        <f t="shared" si="4"/>
        <v>272</v>
      </c>
      <c r="B279" s="195" t="s">
        <v>794</v>
      </c>
      <c r="C279" s="196" t="s">
        <v>5106</v>
      </c>
      <c r="D279" s="199" t="s">
        <v>14</v>
      </c>
      <c r="E279" s="197" t="s">
        <v>5</v>
      </c>
      <c r="F279" s="197" t="s">
        <v>6</v>
      </c>
      <c r="G279" s="198">
        <v>1</v>
      </c>
      <c r="H279" s="196" t="s">
        <v>7</v>
      </c>
      <c r="I279" s="198">
        <v>1</v>
      </c>
      <c r="J279" s="196">
        <v>7</v>
      </c>
    </row>
    <row r="280" spans="1:10">
      <c r="A280" s="194">
        <f t="shared" si="4"/>
        <v>273</v>
      </c>
      <c r="B280" s="195" t="s">
        <v>794</v>
      </c>
      <c r="C280" s="196" t="s">
        <v>5107</v>
      </c>
      <c r="D280" s="199" t="s">
        <v>14</v>
      </c>
      <c r="E280" s="197" t="s">
        <v>5</v>
      </c>
      <c r="F280" s="197" t="s">
        <v>6</v>
      </c>
      <c r="G280" s="198">
        <v>1</v>
      </c>
      <c r="H280" s="196" t="s">
        <v>7</v>
      </c>
      <c r="I280" s="198">
        <v>1</v>
      </c>
      <c r="J280" s="196">
        <v>7</v>
      </c>
    </row>
    <row r="281" spans="1:10">
      <c r="A281" s="194">
        <f t="shared" si="4"/>
        <v>274</v>
      </c>
      <c r="B281" s="196" t="s">
        <v>799</v>
      </c>
      <c r="C281" s="196" t="s">
        <v>800</v>
      </c>
      <c r="D281" s="197" t="s">
        <v>4</v>
      </c>
      <c r="E281" s="198" t="s">
        <v>5</v>
      </c>
      <c r="F281" s="198" t="s">
        <v>6</v>
      </c>
      <c r="G281" s="198">
        <v>4</v>
      </c>
      <c r="H281" s="196" t="s">
        <v>7</v>
      </c>
      <c r="I281" s="198">
        <v>1</v>
      </c>
      <c r="J281" s="196">
        <v>7</v>
      </c>
    </row>
    <row r="282" spans="1:10">
      <c r="A282" s="194">
        <f t="shared" si="4"/>
        <v>275</v>
      </c>
      <c r="B282" s="196" t="s">
        <v>799</v>
      </c>
      <c r="C282" s="196" t="s">
        <v>800</v>
      </c>
      <c r="D282" s="197" t="s">
        <v>4</v>
      </c>
      <c r="E282" s="198" t="s">
        <v>5</v>
      </c>
      <c r="F282" s="198" t="s">
        <v>78</v>
      </c>
      <c r="G282" s="198">
        <v>4</v>
      </c>
      <c r="H282" s="196" t="s">
        <v>7</v>
      </c>
      <c r="I282" s="198">
        <v>1</v>
      </c>
      <c r="J282" s="196">
        <v>7</v>
      </c>
    </row>
    <row r="283" spans="1:10">
      <c r="A283" s="194">
        <f t="shared" si="4"/>
        <v>276</v>
      </c>
      <c r="B283" s="195" t="s">
        <v>799</v>
      </c>
      <c r="C283" s="196" t="s">
        <v>801</v>
      </c>
      <c r="D283" s="199" t="s">
        <v>14</v>
      </c>
      <c r="E283" s="198" t="s">
        <v>5</v>
      </c>
      <c r="F283" s="198" t="s">
        <v>6</v>
      </c>
      <c r="G283" s="198">
        <v>1</v>
      </c>
      <c r="H283" s="196" t="s">
        <v>7</v>
      </c>
      <c r="I283" s="198">
        <v>1</v>
      </c>
      <c r="J283" s="196">
        <v>7</v>
      </c>
    </row>
    <row r="284" spans="1:10">
      <c r="A284" s="194">
        <f t="shared" si="4"/>
        <v>277</v>
      </c>
      <c r="B284" s="195" t="s">
        <v>799</v>
      </c>
      <c r="C284" s="196" t="s">
        <v>802</v>
      </c>
      <c r="D284" s="199" t="s">
        <v>14</v>
      </c>
      <c r="E284" s="198" t="s">
        <v>5</v>
      </c>
      <c r="F284" s="198" t="s">
        <v>6</v>
      </c>
      <c r="G284" s="198">
        <v>1</v>
      </c>
      <c r="H284" s="196" t="s">
        <v>7</v>
      </c>
      <c r="I284" s="198">
        <v>1</v>
      </c>
      <c r="J284" s="196">
        <v>7</v>
      </c>
    </row>
    <row r="285" spans="1:10">
      <c r="A285" s="194">
        <f t="shared" si="4"/>
        <v>278</v>
      </c>
      <c r="B285" s="195" t="s">
        <v>799</v>
      </c>
      <c r="C285" s="196" t="s">
        <v>803</v>
      </c>
      <c r="D285" s="199" t="s">
        <v>14</v>
      </c>
      <c r="E285" s="197" t="s">
        <v>5</v>
      </c>
      <c r="F285" s="197" t="s">
        <v>6</v>
      </c>
      <c r="G285" s="198">
        <v>1</v>
      </c>
      <c r="H285" s="196" t="s">
        <v>7</v>
      </c>
      <c r="I285" s="198">
        <v>1</v>
      </c>
      <c r="J285" s="196">
        <v>7</v>
      </c>
    </row>
    <row r="286" spans="1:10">
      <c r="A286" s="194">
        <f t="shared" si="4"/>
        <v>279</v>
      </c>
      <c r="B286" s="195" t="s">
        <v>799</v>
      </c>
      <c r="C286" s="196" t="s">
        <v>804</v>
      </c>
      <c r="D286" s="199" t="s">
        <v>14</v>
      </c>
      <c r="E286" s="197" t="s">
        <v>5</v>
      </c>
      <c r="F286" s="197" t="s">
        <v>6</v>
      </c>
      <c r="G286" s="198">
        <v>1</v>
      </c>
      <c r="H286" s="196" t="s">
        <v>7</v>
      </c>
      <c r="I286" s="198">
        <v>1</v>
      </c>
      <c r="J286" s="196">
        <v>7</v>
      </c>
    </row>
    <row r="287" spans="1:10">
      <c r="A287" s="194">
        <f t="shared" si="4"/>
        <v>280</v>
      </c>
      <c r="B287" s="195" t="s">
        <v>799</v>
      </c>
      <c r="C287" s="196" t="s">
        <v>805</v>
      </c>
      <c r="D287" s="199" t="s">
        <v>14</v>
      </c>
      <c r="E287" s="197" t="s">
        <v>5</v>
      </c>
      <c r="F287" s="197" t="s">
        <v>6</v>
      </c>
      <c r="G287" s="198">
        <v>2</v>
      </c>
      <c r="H287" s="196" t="s">
        <v>7</v>
      </c>
      <c r="I287" s="198">
        <v>1</v>
      </c>
      <c r="J287" s="196">
        <v>7</v>
      </c>
    </row>
    <row r="288" spans="1:10">
      <c r="A288" s="194">
        <f t="shared" si="4"/>
        <v>281</v>
      </c>
      <c r="B288" s="195" t="s">
        <v>799</v>
      </c>
      <c r="C288" s="196" t="s">
        <v>806</v>
      </c>
      <c r="D288" s="199" t="s">
        <v>14</v>
      </c>
      <c r="E288" s="197" t="s">
        <v>5</v>
      </c>
      <c r="F288" s="197" t="s">
        <v>6</v>
      </c>
      <c r="G288" s="198">
        <v>2</v>
      </c>
      <c r="H288" s="196" t="s">
        <v>7</v>
      </c>
      <c r="I288" s="198">
        <v>1</v>
      </c>
      <c r="J288" s="196">
        <v>7</v>
      </c>
    </row>
    <row r="289" spans="1:10">
      <c r="A289" s="194">
        <f t="shared" si="4"/>
        <v>282</v>
      </c>
      <c r="B289" s="195" t="s">
        <v>799</v>
      </c>
      <c r="C289" s="196" t="s">
        <v>807</v>
      </c>
      <c r="D289" s="199" t="s">
        <v>14</v>
      </c>
      <c r="E289" s="197" t="s">
        <v>5</v>
      </c>
      <c r="F289" s="197" t="s">
        <v>6</v>
      </c>
      <c r="G289" s="198">
        <v>1</v>
      </c>
      <c r="H289" s="196" t="s">
        <v>7</v>
      </c>
      <c r="I289" s="198">
        <v>1</v>
      </c>
      <c r="J289" s="196">
        <v>7</v>
      </c>
    </row>
    <row r="290" spans="1:10">
      <c r="A290" s="194">
        <f t="shared" si="4"/>
        <v>283</v>
      </c>
      <c r="B290" s="195" t="s">
        <v>799</v>
      </c>
      <c r="C290" s="196" t="s">
        <v>808</v>
      </c>
      <c r="D290" s="199" t="s">
        <v>14</v>
      </c>
      <c r="E290" s="197" t="s">
        <v>5</v>
      </c>
      <c r="F290" s="197" t="s">
        <v>6</v>
      </c>
      <c r="G290" s="198">
        <v>1</v>
      </c>
      <c r="H290" s="196" t="s">
        <v>7</v>
      </c>
      <c r="I290" s="198">
        <v>1</v>
      </c>
      <c r="J290" s="196">
        <v>7</v>
      </c>
    </row>
    <row r="291" spans="1:10">
      <c r="A291" s="194">
        <f t="shared" si="4"/>
        <v>284</v>
      </c>
      <c r="B291" s="196" t="s">
        <v>809</v>
      </c>
      <c r="C291" s="196" t="s">
        <v>810</v>
      </c>
      <c r="D291" s="197" t="s">
        <v>4</v>
      </c>
      <c r="E291" s="198" t="s">
        <v>5</v>
      </c>
      <c r="F291" s="198" t="s">
        <v>78</v>
      </c>
      <c r="G291" s="198">
        <v>15</v>
      </c>
      <c r="H291" s="196" t="s">
        <v>7</v>
      </c>
      <c r="I291" s="198">
        <v>1</v>
      </c>
      <c r="J291" s="196">
        <v>7</v>
      </c>
    </row>
    <row r="292" spans="1:10">
      <c r="A292" s="194">
        <f t="shared" si="4"/>
        <v>285</v>
      </c>
      <c r="B292" s="195" t="s">
        <v>809</v>
      </c>
      <c r="C292" s="196" t="s">
        <v>811</v>
      </c>
      <c r="D292" s="199" t="s">
        <v>14</v>
      </c>
      <c r="E292" s="198" t="s">
        <v>5</v>
      </c>
      <c r="F292" s="198" t="s">
        <v>6</v>
      </c>
      <c r="G292" s="198">
        <v>2</v>
      </c>
      <c r="H292" s="196" t="s">
        <v>7</v>
      </c>
      <c r="I292" s="198">
        <v>1</v>
      </c>
      <c r="J292" s="196">
        <v>7</v>
      </c>
    </row>
    <row r="293" spans="1:10">
      <c r="A293" s="194">
        <f t="shared" si="4"/>
        <v>286</v>
      </c>
      <c r="B293" s="195" t="s">
        <v>809</v>
      </c>
      <c r="C293" s="196" t="s">
        <v>812</v>
      </c>
      <c r="D293" s="199" t="s">
        <v>14</v>
      </c>
      <c r="E293" s="198" t="s">
        <v>5</v>
      </c>
      <c r="F293" s="198" t="s">
        <v>6</v>
      </c>
      <c r="G293" s="198">
        <v>2</v>
      </c>
      <c r="H293" s="196" t="s">
        <v>7</v>
      </c>
      <c r="I293" s="198">
        <v>1</v>
      </c>
      <c r="J293" s="196">
        <v>7</v>
      </c>
    </row>
    <row r="294" spans="1:10">
      <c r="A294" s="194">
        <f t="shared" si="4"/>
        <v>287</v>
      </c>
      <c r="B294" s="195" t="s">
        <v>809</v>
      </c>
      <c r="C294" s="196" t="s">
        <v>813</v>
      </c>
      <c r="D294" s="199" t="s">
        <v>14</v>
      </c>
      <c r="E294" s="197" t="s">
        <v>5</v>
      </c>
      <c r="F294" s="197" t="s">
        <v>6</v>
      </c>
      <c r="G294" s="198">
        <v>2</v>
      </c>
      <c r="H294" s="196" t="s">
        <v>7</v>
      </c>
      <c r="I294" s="198">
        <v>1</v>
      </c>
      <c r="J294" s="196">
        <v>7</v>
      </c>
    </row>
    <row r="295" spans="1:10">
      <c r="A295" s="194">
        <f t="shared" si="4"/>
        <v>288</v>
      </c>
      <c r="B295" s="195" t="s">
        <v>809</v>
      </c>
      <c r="C295" s="196" t="s">
        <v>814</v>
      </c>
      <c r="D295" s="199" t="s">
        <v>14</v>
      </c>
      <c r="E295" s="197" t="s">
        <v>5</v>
      </c>
      <c r="F295" s="197" t="s">
        <v>6</v>
      </c>
      <c r="G295" s="198">
        <v>2</v>
      </c>
      <c r="H295" s="196" t="s">
        <v>7</v>
      </c>
      <c r="I295" s="198">
        <v>1</v>
      </c>
      <c r="J295" s="196">
        <v>7</v>
      </c>
    </row>
    <row r="296" spans="1:10">
      <c r="A296" s="194">
        <f t="shared" si="4"/>
        <v>289</v>
      </c>
      <c r="B296" s="195" t="s">
        <v>809</v>
      </c>
      <c r="C296" s="196" t="s">
        <v>815</v>
      </c>
      <c r="D296" s="199" t="s">
        <v>14</v>
      </c>
      <c r="E296" s="197" t="s">
        <v>5</v>
      </c>
      <c r="F296" s="197" t="s">
        <v>6</v>
      </c>
      <c r="G296" s="198">
        <v>2</v>
      </c>
      <c r="H296" s="196" t="s">
        <v>7</v>
      </c>
      <c r="I296" s="198">
        <v>1</v>
      </c>
      <c r="J296" s="196">
        <v>7</v>
      </c>
    </row>
    <row r="297" spans="1:10">
      <c r="A297" s="194">
        <f t="shared" si="4"/>
        <v>290</v>
      </c>
      <c r="B297" s="195" t="s">
        <v>809</v>
      </c>
      <c r="C297" s="196" t="s">
        <v>816</v>
      </c>
      <c r="D297" s="199" t="s">
        <v>14</v>
      </c>
      <c r="E297" s="197" t="s">
        <v>5</v>
      </c>
      <c r="F297" s="197" t="s">
        <v>6</v>
      </c>
      <c r="G297" s="198">
        <v>2</v>
      </c>
      <c r="H297" s="196" t="s">
        <v>7</v>
      </c>
      <c r="I297" s="198">
        <v>1</v>
      </c>
      <c r="J297" s="196">
        <v>7</v>
      </c>
    </row>
    <row r="298" spans="1:10">
      <c r="A298" s="194">
        <f t="shared" si="4"/>
        <v>291</v>
      </c>
      <c r="B298" s="195" t="s">
        <v>817</v>
      </c>
      <c r="C298" s="196" t="s">
        <v>818</v>
      </c>
      <c r="D298" s="199" t="s">
        <v>14</v>
      </c>
      <c r="E298" s="197" t="s">
        <v>5</v>
      </c>
      <c r="F298" s="197" t="s">
        <v>6</v>
      </c>
      <c r="G298" s="198">
        <v>2</v>
      </c>
      <c r="H298" s="196" t="s">
        <v>7</v>
      </c>
      <c r="I298" s="198">
        <v>1</v>
      </c>
      <c r="J298" s="196">
        <v>7</v>
      </c>
    </row>
    <row r="299" spans="1:10">
      <c r="A299" s="194">
        <f t="shared" si="4"/>
        <v>292</v>
      </c>
      <c r="B299" s="196" t="s">
        <v>819</v>
      </c>
      <c r="C299" s="196" t="s">
        <v>820</v>
      </c>
      <c r="D299" s="197" t="s">
        <v>4</v>
      </c>
      <c r="E299" s="198" t="s">
        <v>5</v>
      </c>
      <c r="F299" s="198" t="s">
        <v>78</v>
      </c>
      <c r="G299" s="198">
        <v>15</v>
      </c>
      <c r="H299" s="196" t="s">
        <v>7</v>
      </c>
      <c r="I299" s="198">
        <v>1</v>
      </c>
      <c r="J299" s="196">
        <v>7</v>
      </c>
    </row>
    <row r="300" spans="1:10">
      <c r="A300" s="194">
        <f t="shared" si="4"/>
        <v>293</v>
      </c>
      <c r="B300" s="195" t="s">
        <v>819</v>
      </c>
      <c r="C300" s="196" t="s">
        <v>821</v>
      </c>
      <c r="D300" s="199" t="s">
        <v>14</v>
      </c>
      <c r="E300" s="198" t="s">
        <v>5</v>
      </c>
      <c r="F300" s="198" t="s">
        <v>6</v>
      </c>
      <c r="G300" s="198">
        <v>1</v>
      </c>
      <c r="H300" s="196" t="s">
        <v>7</v>
      </c>
      <c r="I300" s="198">
        <v>1</v>
      </c>
      <c r="J300" s="196">
        <v>7</v>
      </c>
    </row>
    <row r="301" spans="1:10">
      <c r="A301" s="194">
        <f t="shared" si="4"/>
        <v>294</v>
      </c>
      <c r="B301" s="195" t="s">
        <v>819</v>
      </c>
      <c r="C301" s="196" t="s">
        <v>822</v>
      </c>
      <c r="D301" s="199" t="s">
        <v>14</v>
      </c>
      <c r="E301" s="197" t="s">
        <v>5</v>
      </c>
      <c r="F301" s="197" t="s">
        <v>6</v>
      </c>
      <c r="G301" s="198">
        <v>2</v>
      </c>
      <c r="H301" s="196" t="s">
        <v>7</v>
      </c>
      <c r="I301" s="198">
        <v>3</v>
      </c>
      <c r="J301" s="196" t="s">
        <v>622</v>
      </c>
    </row>
    <row r="302" spans="1:10">
      <c r="A302" s="194">
        <f t="shared" si="4"/>
        <v>295</v>
      </c>
      <c r="B302" s="195" t="s">
        <v>819</v>
      </c>
      <c r="C302" s="196" t="s">
        <v>823</v>
      </c>
      <c r="D302" s="199" t="s">
        <v>14</v>
      </c>
      <c r="E302" s="197" t="s">
        <v>5</v>
      </c>
      <c r="F302" s="197" t="s">
        <v>6</v>
      </c>
      <c r="G302" s="198">
        <v>3</v>
      </c>
      <c r="H302" s="196" t="s">
        <v>7</v>
      </c>
      <c r="I302" s="198">
        <v>3</v>
      </c>
      <c r="J302" s="196" t="s">
        <v>622</v>
      </c>
    </row>
    <row r="303" spans="1:10">
      <c r="A303" s="194">
        <f t="shared" si="4"/>
        <v>296</v>
      </c>
      <c r="B303" s="195" t="s">
        <v>819</v>
      </c>
      <c r="C303" s="196" t="s">
        <v>824</v>
      </c>
      <c r="D303" s="199" t="s">
        <v>14</v>
      </c>
      <c r="E303" s="197" t="s">
        <v>5</v>
      </c>
      <c r="F303" s="197" t="s">
        <v>6</v>
      </c>
      <c r="G303" s="198">
        <v>2</v>
      </c>
      <c r="H303" s="196" t="s">
        <v>7</v>
      </c>
      <c r="I303" s="198">
        <v>1</v>
      </c>
      <c r="J303" s="196">
        <v>7</v>
      </c>
    </row>
    <row r="304" spans="1:10">
      <c r="A304" s="194">
        <f t="shared" si="4"/>
        <v>297</v>
      </c>
      <c r="B304" s="195" t="s">
        <v>819</v>
      </c>
      <c r="C304" s="196" t="s">
        <v>825</v>
      </c>
      <c r="D304" s="199" t="s">
        <v>14</v>
      </c>
      <c r="E304" s="197" t="s">
        <v>5</v>
      </c>
      <c r="F304" s="197" t="s">
        <v>6</v>
      </c>
      <c r="G304" s="198">
        <v>1</v>
      </c>
      <c r="H304" s="196" t="s">
        <v>7</v>
      </c>
      <c r="I304" s="198">
        <v>1</v>
      </c>
      <c r="J304" s="196">
        <v>7</v>
      </c>
    </row>
    <row r="305" spans="1:10">
      <c r="A305" s="194">
        <f t="shared" si="4"/>
        <v>298</v>
      </c>
      <c r="B305" s="195" t="s">
        <v>819</v>
      </c>
      <c r="C305" s="196" t="s">
        <v>826</v>
      </c>
      <c r="D305" s="199" t="s">
        <v>14</v>
      </c>
      <c r="E305" s="197" t="s">
        <v>5</v>
      </c>
      <c r="F305" s="197" t="s">
        <v>6</v>
      </c>
      <c r="G305" s="198">
        <v>2</v>
      </c>
      <c r="H305" s="196" t="s">
        <v>7</v>
      </c>
      <c r="I305" s="198">
        <v>1</v>
      </c>
      <c r="J305" s="196">
        <v>7</v>
      </c>
    </row>
    <row r="306" spans="1:10">
      <c r="A306" s="194">
        <f t="shared" si="4"/>
        <v>299</v>
      </c>
      <c r="B306" s="195" t="s">
        <v>819</v>
      </c>
      <c r="C306" s="196" t="s">
        <v>827</v>
      </c>
      <c r="D306" s="199" t="s">
        <v>14</v>
      </c>
      <c r="E306" s="197" t="s">
        <v>5</v>
      </c>
      <c r="F306" s="197" t="s">
        <v>6</v>
      </c>
      <c r="G306" s="198">
        <v>2</v>
      </c>
      <c r="H306" s="196" t="s">
        <v>7</v>
      </c>
      <c r="I306" s="198">
        <v>1</v>
      </c>
      <c r="J306" s="196">
        <v>7</v>
      </c>
    </row>
    <row r="307" spans="1:10">
      <c r="A307" s="194">
        <f t="shared" si="4"/>
        <v>300</v>
      </c>
      <c r="B307" s="195" t="s">
        <v>819</v>
      </c>
      <c r="C307" s="196" t="s">
        <v>828</v>
      </c>
      <c r="D307" s="199" t="s">
        <v>14</v>
      </c>
      <c r="E307" s="197" t="s">
        <v>5</v>
      </c>
      <c r="F307" s="197" t="s">
        <v>6</v>
      </c>
      <c r="G307" s="198">
        <v>2</v>
      </c>
      <c r="H307" s="196" t="s">
        <v>7</v>
      </c>
      <c r="I307" s="198">
        <v>1</v>
      </c>
      <c r="J307" s="196">
        <v>7</v>
      </c>
    </row>
    <row r="308" spans="1:10">
      <c r="A308" s="194">
        <f t="shared" si="4"/>
        <v>301</v>
      </c>
      <c r="B308" s="196" t="s">
        <v>840</v>
      </c>
      <c r="C308" s="196" t="s">
        <v>841</v>
      </c>
      <c r="D308" s="197" t="s">
        <v>4</v>
      </c>
      <c r="E308" s="198" t="s">
        <v>5</v>
      </c>
      <c r="F308" s="198" t="s">
        <v>78</v>
      </c>
      <c r="G308" s="198">
        <v>4</v>
      </c>
      <c r="H308" s="196" t="s">
        <v>7</v>
      </c>
      <c r="I308" s="198">
        <v>1</v>
      </c>
      <c r="J308" s="196">
        <v>7</v>
      </c>
    </row>
    <row r="309" spans="1:10">
      <c r="A309" s="194">
        <f t="shared" si="4"/>
        <v>302</v>
      </c>
      <c r="B309" s="195" t="s">
        <v>840</v>
      </c>
      <c r="C309" s="196" t="s">
        <v>842</v>
      </c>
      <c r="D309" s="199" t="s">
        <v>14</v>
      </c>
      <c r="E309" s="198" t="s">
        <v>5</v>
      </c>
      <c r="F309" s="198" t="s">
        <v>6</v>
      </c>
      <c r="G309" s="198">
        <v>2</v>
      </c>
      <c r="H309" s="196" t="s">
        <v>7</v>
      </c>
      <c r="I309" s="198">
        <v>1</v>
      </c>
      <c r="J309" s="196">
        <v>7</v>
      </c>
    </row>
    <row r="310" spans="1:10">
      <c r="A310" s="194">
        <f t="shared" si="4"/>
        <v>303</v>
      </c>
      <c r="B310" s="195" t="s">
        <v>840</v>
      </c>
      <c r="C310" s="196" t="s">
        <v>843</v>
      </c>
      <c r="D310" s="199" t="s">
        <v>14</v>
      </c>
      <c r="E310" s="198" t="s">
        <v>5</v>
      </c>
      <c r="F310" s="198" t="s">
        <v>6</v>
      </c>
      <c r="G310" s="198">
        <v>2</v>
      </c>
      <c r="H310" s="196" t="s">
        <v>7</v>
      </c>
      <c r="I310" s="198">
        <v>1</v>
      </c>
      <c r="J310" s="196">
        <v>7</v>
      </c>
    </row>
    <row r="311" spans="1:10">
      <c r="A311" s="194">
        <f t="shared" si="4"/>
        <v>304</v>
      </c>
      <c r="B311" s="195" t="s">
        <v>840</v>
      </c>
      <c r="C311" s="196" t="s">
        <v>844</v>
      </c>
      <c r="D311" s="199" t="s">
        <v>14</v>
      </c>
      <c r="E311" s="198" t="s">
        <v>5</v>
      </c>
      <c r="F311" s="198" t="s">
        <v>6</v>
      </c>
      <c r="G311" s="198">
        <v>1</v>
      </c>
      <c r="H311" s="196" t="s">
        <v>7</v>
      </c>
      <c r="I311" s="198">
        <v>1</v>
      </c>
      <c r="J311" s="196">
        <v>7</v>
      </c>
    </row>
    <row r="312" spans="1:10">
      <c r="A312" s="194">
        <f t="shared" si="4"/>
        <v>305</v>
      </c>
      <c r="B312" s="195" t="s">
        <v>840</v>
      </c>
      <c r="C312" s="196" t="s">
        <v>845</v>
      </c>
      <c r="D312" s="199" t="s">
        <v>14</v>
      </c>
      <c r="E312" s="198" t="s">
        <v>5</v>
      </c>
      <c r="F312" s="198" t="s">
        <v>6</v>
      </c>
      <c r="G312" s="198">
        <v>1</v>
      </c>
      <c r="H312" s="196" t="s">
        <v>7</v>
      </c>
      <c r="I312" s="198">
        <v>1</v>
      </c>
      <c r="J312" s="196">
        <v>7</v>
      </c>
    </row>
    <row r="313" spans="1:10">
      <c r="A313" s="194">
        <f t="shared" si="4"/>
        <v>306</v>
      </c>
      <c r="B313" s="195" t="s">
        <v>840</v>
      </c>
      <c r="C313" s="196" t="s">
        <v>846</v>
      </c>
      <c r="D313" s="199" t="s">
        <v>14</v>
      </c>
      <c r="E313" s="197" t="s">
        <v>5</v>
      </c>
      <c r="F313" s="197" t="s">
        <v>6</v>
      </c>
      <c r="G313" s="198">
        <v>1</v>
      </c>
      <c r="H313" s="196" t="s">
        <v>7</v>
      </c>
      <c r="I313" s="198">
        <v>1</v>
      </c>
      <c r="J313" s="196">
        <v>7</v>
      </c>
    </row>
    <row r="314" spans="1:10">
      <c r="A314" s="194">
        <f t="shared" si="4"/>
        <v>307</v>
      </c>
      <c r="B314" s="195" t="s">
        <v>840</v>
      </c>
      <c r="C314" s="196" t="s">
        <v>847</v>
      </c>
      <c r="D314" s="199" t="s">
        <v>14</v>
      </c>
      <c r="E314" s="197" t="s">
        <v>5</v>
      </c>
      <c r="F314" s="197" t="s">
        <v>6</v>
      </c>
      <c r="G314" s="198">
        <v>1</v>
      </c>
      <c r="H314" s="196" t="s">
        <v>7</v>
      </c>
      <c r="I314" s="198">
        <v>1</v>
      </c>
      <c r="J314" s="196">
        <v>7</v>
      </c>
    </row>
    <row r="315" spans="1:10">
      <c r="A315" s="194">
        <f t="shared" si="4"/>
        <v>308</v>
      </c>
      <c r="B315" s="195" t="s">
        <v>848</v>
      </c>
      <c r="C315" s="196" t="s">
        <v>849</v>
      </c>
      <c r="D315" s="199" t="s">
        <v>14</v>
      </c>
      <c r="E315" s="197" t="s">
        <v>5</v>
      </c>
      <c r="F315" s="197" t="s">
        <v>6</v>
      </c>
      <c r="G315" s="198">
        <v>1</v>
      </c>
      <c r="H315" s="196" t="s">
        <v>7</v>
      </c>
      <c r="I315" s="198">
        <v>1</v>
      </c>
      <c r="J315" s="196">
        <v>7</v>
      </c>
    </row>
    <row r="316" spans="1:10">
      <c r="A316" s="194">
        <f t="shared" si="4"/>
        <v>309</v>
      </c>
      <c r="B316" s="195" t="s">
        <v>848</v>
      </c>
      <c r="C316" s="196" t="s">
        <v>850</v>
      </c>
      <c r="D316" s="199" t="s">
        <v>14</v>
      </c>
      <c r="E316" s="197" t="s">
        <v>5</v>
      </c>
      <c r="F316" s="197" t="s">
        <v>6</v>
      </c>
      <c r="G316" s="198">
        <v>1</v>
      </c>
      <c r="H316" s="196" t="s">
        <v>7</v>
      </c>
      <c r="I316" s="198">
        <v>1</v>
      </c>
      <c r="J316" s="196">
        <v>7</v>
      </c>
    </row>
    <row r="317" spans="1:10">
      <c r="A317" s="194">
        <f t="shared" si="4"/>
        <v>310</v>
      </c>
      <c r="B317" s="195" t="s">
        <v>848</v>
      </c>
      <c r="C317" s="196" t="s">
        <v>851</v>
      </c>
      <c r="D317" s="199" t="s">
        <v>14</v>
      </c>
      <c r="E317" s="197" t="s">
        <v>5</v>
      </c>
      <c r="F317" s="197" t="s">
        <v>6</v>
      </c>
      <c r="G317" s="198">
        <v>1</v>
      </c>
      <c r="H317" s="196" t="s">
        <v>7</v>
      </c>
      <c r="I317" s="198">
        <v>1</v>
      </c>
      <c r="J317" s="196">
        <v>7</v>
      </c>
    </row>
    <row r="318" spans="1:10">
      <c r="A318" s="194">
        <f t="shared" si="4"/>
        <v>311</v>
      </c>
      <c r="B318" s="195" t="s">
        <v>848</v>
      </c>
      <c r="C318" s="196" t="s">
        <v>852</v>
      </c>
      <c r="D318" s="199" t="s">
        <v>14</v>
      </c>
      <c r="E318" s="197" t="s">
        <v>5</v>
      </c>
      <c r="F318" s="197" t="s">
        <v>6</v>
      </c>
      <c r="G318" s="198">
        <v>1</v>
      </c>
      <c r="H318" s="196" t="s">
        <v>7</v>
      </c>
      <c r="I318" s="198">
        <v>1</v>
      </c>
      <c r="J318" s="196">
        <v>7</v>
      </c>
    </row>
    <row r="319" spans="1:10">
      <c r="A319" s="194">
        <f t="shared" si="4"/>
        <v>312</v>
      </c>
      <c r="B319" s="195" t="s">
        <v>853</v>
      </c>
      <c r="C319" s="196" t="s">
        <v>854</v>
      </c>
      <c r="D319" s="199" t="s">
        <v>14</v>
      </c>
      <c r="E319" s="198" t="s">
        <v>5</v>
      </c>
      <c r="F319" s="198" t="s">
        <v>6</v>
      </c>
      <c r="G319" s="198">
        <v>2</v>
      </c>
      <c r="H319" s="196" t="s">
        <v>7</v>
      </c>
      <c r="I319" s="198">
        <v>1</v>
      </c>
      <c r="J319" s="196">
        <v>7</v>
      </c>
    </row>
    <row r="320" spans="1:10">
      <c r="A320" s="194">
        <f t="shared" si="4"/>
        <v>313</v>
      </c>
      <c r="B320" s="195" t="s">
        <v>853</v>
      </c>
      <c r="C320" s="196" t="s">
        <v>855</v>
      </c>
      <c r="D320" s="199" t="s">
        <v>14</v>
      </c>
      <c r="E320" s="198" t="s">
        <v>5</v>
      </c>
      <c r="F320" s="198" t="s">
        <v>6</v>
      </c>
      <c r="G320" s="198">
        <v>2</v>
      </c>
      <c r="H320" s="196" t="s">
        <v>7</v>
      </c>
      <c r="I320" s="198">
        <v>1</v>
      </c>
      <c r="J320" s="196">
        <v>7</v>
      </c>
    </row>
    <row r="321" spans="1:10">
      <c r="A321" s="194">
        <f t="shared" si="4"/>
        <v>314</v>
      </c>
      <c r="B321" s="195" t="s">
        <v>856</v>
      </c>
      <c r="C321" s="196" t="s">
        <v>857</v>
      </c>
      <c r="D321" s="199" t="s">
        <v>14</v>
      </c>
      <c r="E321" s="197" t="s">
        <v>5</v>
      </c>
      <c r="F321" s="197" t="s">
        <v>6</v>
      </c>
      <c r="G321" s="198">
        <v>3</v>
      </c>
      <c r="H321" s="196" t="s">
        <v>7</v>
      </c>
      <c r="I321" s="198">
        <v>3</v>
      </c>
      <c r="J321" s="196" t="s">
        <v>622</v>
      </c>
    </row>
    <row r="322" spans="1:10">
      <c r="A322" s="194">
        <f t="shared" si="4"/>
        <v>315</v>
      </c>
      <c r="B322" s="195" t="s">
        <v>858</v>
      </c>
      <c r="C322" s="196" t="s">
        <v>859</v>
      </c>
      <c r="D322" s="199" t="s">
        <v>14</v>
      </c>
      <c r="E322" s="197" t="s">
        <v>5</v>
      </c>
      <c r="F322" s="197" t="s">
        <v>6</v>
      </c>
      <c r="G322" s="198">
        <v>1</v>
      </c>
      <c r="H322" s="196" t="s">
        <v>7</v>
      </c>
      <c r="I322" s="198">
        <v>1</v>
      </c>
      <c r="J322" s="196">
        <v>7</v>
      </c>
    </row>
    <row r="323" spans="1:10">
      <c r="A323" s="194">
        <f t="shared" si="4"/>
        <v>316</v>
      </c>
      <c r="B323" s="195" t="s">
        <v>860</v>
      </c>
      <c r="C323" s="196" t="s">
        <v>861</v>
      </c>
      <c r="D323" s="199" t="s">
        <v>14</v>
      </c>
      <c r="E323" s="197" t="s">
        <v>5</v>
      </c>
      <c r="F323" s="197" t="s">
        <v>6</v>
      </c>
      <c r="G323" s="198">
        <v>2</v>
      </c>
      <c r="H323" s="196" t="s">
        <v>7</v>
      </c>
      <c r="I323" s="198">
        <v>1</v>
      </c>
      <c r="J323" s="196">
        <v>7</v>
      </c>
    </row>
    <row r="324" spans="1:10">
      <c r="A324" s="194">
        <f t="shared" si="4"/>
        <v>317</v>
      </c>
      <c r="B324" s="195" t="s">
        <v>860</v>
      </c>
      <c r="C324" s="196" t="s">
        <v>862</v>
      </c>
      <c r="D324" s="199" t="s">
        <v>14</v>
      </c>
      <c r="E324" s="197" t="s">
        <v>5</v>
      </c>
      <c r="F324" s="197" t="s">
        <v>6</v>
      </c>
      <c r="G324" s="198">
        <v>2</v>
      </c>
      <c r="H324" s="196" t="s">
        <v>7</v>
      </c>
      <c r="I324" s="198">
        <v>1</v>
      </c>
      <c r="J324" s="196">
        <v>7</v>
      </c>
    </row>
    <row r="325" spans="1:10">
      <c r="A325" s="194">
        <f t="shared" si="4"/>
        <v>318</v>
      </c>
      <c r="B325" s="195" t="s">
        <v>860</v>
      </c>
      <c r="C325" s="196" t="s">
        <v>863</v>
      </c>
      <c r="D325" s="199" t="s">
        <v>14</v>
      </c>
      <c r="E325" s="198" t="s">
        <v>5</v>
      </c>
      <c r="F325" s="198" t="s">
        <v>6</v>
      </c>
      <c r="G325" s="198">
        <v>2</v>
      </c>
      <c r="H325" s="196" t="s">
        <v>7</v>
      </c>
      <c r="I325" s="198">
        <v>1</v>
      </c>
      <c r="J325" s="196">
        <v>7</v>
      </c>
    </row>
    <row r="326" spans="1:10">
      <c r="A326" s="194">
        <f t="shared" si="4"/>
        <v>319</v>
      </c>
      <c r="B326" s="195" t="s">
        <v>860</v>
      </c>
      <c r="C326" s="196" t="s">
        <v>864</v>
      </c>
      <c r="D326" s="199" t="s">
        <v>14</v>
      </c>
      <c r="E326" s="197" t="s">
        <v>5</v>
      </c>
      <c r="F326" s="197" t="s">
        <v>6</v>
      </c>
      <c r="G326" s="198">
        <v>2</v>
      </c>
      <c r="H326" s="196" t="s">
        <v>7</v>
      </c>
      <c r="I326" s="198">
        <v>3</v>
      </c>
      <c r="J326" s="196" t="s">
        <v>622</v>
      </c>
    </row>
    <row r="327" spans="1:10">
      <c r="A327" s="194">
        <f t="shared" si="4"/>
        <v>320</v>
      </c>
      <c r="B327" s="196" t="s">
        <v>865</v>
      </c>
      <c r="C327" s="196" t="s">
        <v>866</v>
      </c>
      <c r="D327" s="197" t="s">
        <v>4</v>
      </c>
      <c r="E327" s="198" t="s">
        <v>5</v>
      </c>
      <c r="F327" s="198" t="s">
        <v>78</v>
      </c>
      <c r="G327" s="198">
        <v>4</v>
      </c>
      <c r="H327" s="196" t="s">
        <v>7</v>
      </c>
      <c r="I327" s="198">
        <v>1</v>
      </c>
      <c r="J327" s="196">
        <v>7</v>
      </c>
    </row>
    <row r="328" spans="1:10">
      <c r="A328" s="194">
        <f t="shared" si="4"/>
        <v>321</v>
      </c>
      <c r="B328" s="195" t="s">
        <v>867</v>
      </c>
      <c r="C328" s="196" t="s">
        <v>869</v>
      </c>
      <c r="D328" s="199" t="s">
        <v>14</v>
      </c>
      <c r="E328" s="197" t="s">
        <v>5</v>
      </c>
      <c r="F328" s="197" t="s">
        <v>6</v>
      </c>
      <c r="G328" s="198">
        <v>1</v>
      </c>
      <c r="H328" s="196" t="s">
        <v>7</v>
      </c>
      <c r="I328" s="198">
        <v>1</v>
      </c>
      <c r="J328" s="196">
        <v>7</v>
      </c>
    </row>
    <row r="329" spans="1:10">
      <c r="A329" s="194">
        <f t="shared" si="4"/>
        <v>322</v>
      </c>
      <c r="B329" s="195" t="s">
        <v>867</v>
      </c>
      <c r="C329" s="196" t="s">
        <v>870</v>
      </c>
      <c r="D329" s="199" t="s">
        <v>14</v>
      </c>
      <c r="E329" s="197" t="s">
        <v>5</v>
      </c>
      <c r="F329" s="197" t="s">
        <v>6</v>
      </c>
      <c r="G329" s="198">
        <v>2</v>
      </c>
      <c r="H329" s="196" t="s">
        <v>7</v>
      </c>
      <c r="I329" s="198">
        <v>1</v>
      </c>
      <c r="J329" s="196">
        <v>7</v>
      </c>
    </row>
    <row r="330" spans="1:10">
      <c r="A330" s="194">
        <f t="shared" ref="A330:A393" si="5">A329+1</f>
        <v>323</v>
      </c>
      <c r="B330" s="195" t="s">
        <v>867</v>
      </c>
      <c r="C330" s="196" t="s">
        <v>871</v>
      </c>
      <c r="D330" s="199" t="s">
        <v>14</v>
      </c>
      <c r="E330" s="197" t="s">
        <v>5</v>
      </c>
      <c r="F330" s="197" t="s">
        <v>6</v>
      </c>
      <c r="G330" s="198">
        <v>2</v>
      </c>
      <c r="H330" s="196" t="s">
        <v>7</v>
      </c>
      <c r="I330" s="198">
        <v>1</v>
      </c>
      <c r="J330" s="196">
        <v>7</v>
      </c>
    </row>
    <row r="331" spans="1:10">
      <c r="A331" s="194">
        <f t="shared" si="5"/>
        <v>324</v>
      </c>
      <c r="B331" s="195" t="s">
        <v>867</v>
      </c>
      <c r="C331" s="196" t="s">
        <v>872</v>
      </c>
      <c r="D331" s="199" t="s">
        <v>14</v>
      </c>
      <c r="E331" s="197" t="s">
        <v>5</v>
      </c>
      <c r="F331" s="197" t="s">
        <v>6</v>
      </c>
      <c r="G331" s="198">
        <v>2</v>
      </c>
      <c r="H331" s="196" t="s">
        <v>7</v>
      </c>
      <c r="I331" s="198">
        <v>1</v>
      </c>
      <c r="J331" s="196">
        <v>7</v>
      </c>
    </row>
    <row r="332" spans="1:10">
      <c r="A332" s="194">
        <f t="shared" si="5"/>
        <v>325</v>
      </c>
      <c r="B332" s="195" t="s">
        <v>867</v>
      </c>
      <c r="C332" s="196" t="s">
        <v>868</v>
      </c>
      <c r="D332" s="199" t="s">
        <v>14</v>
      </c>
      <c r="E332" s="197" t="s">
        <v>5</v>
      </c>
      <c r="F332" s="197" t="s">
        <v>6</v>
      </c>
      <c r="G332" s="198">
        <v>1</v>
      </c>
      <c r="H332" s="196" t="s">
        <v>7</v>
      </c>
      <c r="I332" s="198">
        <v>3</v>
      </c>
      <c r="J332" s="196" t="s">
        <v>622</v>
      </c>
    </row>
    <row r="333" spans="1:10">
      <c r="A333" s="194">
        <f t="shared" si="5"/>
        <v>326</v>
      </c>
      <c r="B333" s="195" t="s">
        <v>873</v>
      </c>
      <c r="C333" s="196" t="s">
        <v>874</v>
      </c>
      <c r="D333" s="199" t="s">
        <v>14</v>
      </c>
      <c r="E333" s="197" t="s">
        <v>5</v>
      </c>
      <c r="F333" s="197" t="s">
        <v>6</v>
      </c>
      <c r="G333" s="198">
        <v>1</v>
      </c>
      <c r="H333" s="196" t="s">
        <v>7</v>
      </c>
      <c r="I333" s="198">
        <v>1</v>
      </c>
      <c r="J333" s="196">
        <v>7</v>
      </c>
    </row>
    <row r="334" spans="1:10">
      <c r="A334" s="194">
        <f t="shared" si="5"/>
        <v>327</v>
      </c>
      <c r="B334" s="195" t="s">
        <v>880</v>
      </c>
      <c r="C334" s="196" t="s">
        <v>881</v>
      </c>
      <c r="D334" s="199" t="s">
        <v>14</v>
      </c>
      <c r="E334" s="198" t="s">
        <v>5</v>
      </c>
      <c r="F334" s="198" t="s">
        <v>6</v>
      </c>
      <c r="G334" s="198">
        <v>1</v>
      </c>
      <c r="H334" s="196" t="s">
        <v>7</v>
      </c>
      <c r="I334" s="198">
        <v>1</v>
      </c>
      <c r="J334" s="196">
        <v>7</v>
      </c>
    </row>
    <row r="335" spans="1:10">
      <c r="A335" s="194">
        <f t="shared" si="5"/>
        <v>328</v>
      </c>
      <c r="B335" s="195" t="s">
        <v>880</v>
      </c>
      <c r="C335" s="196" t="s">
        <v>882</v>
      </c>
      <c r="D335" s="199" t="s">
        <v>14</v>
      </c>
      <c r="E335" s="197" t="s">
        <v>5</v>
      </c>
      <c r="F335" s="197" t="s">
        <v>6</v>
      </c>
      <c r="G335" s="198">
        <v>2</v>
      </c>
      <c r="H335" s="196" t="s">
        <v>7</v>
      </c>
      <c r="I335" s="198">
        <v>1</v>
      </c>
      <c r="J335" s="196">
        <v>7</v>
      </c>
    </row>
    <row r="336" spans="1:10">
      <c r="A336" s="194">
        <f t="shared" si="5"/>
        <v>329</v>
      </c>
      <c r="B336" s="195" t="s">
        <v>880</v>
      </c>
      <c r="C336" s="196" t="s">
        <v>883</v>
      </c>
      <c r="D336" s="199" t="s">
        <v>14</v>
      </c>
      <c r="E336" s="197" t="s">
        <v>5</v>
      </c>
      <c r="F336" s="197" t="s">
        <v>6</v>
      </c>
      <c r="G336" s="198">
        <v>1</v>
      </c>
      <c r="H336" s="196" t="s">
        <v>7</v>
      </c>
      <c r="I336" s="198">
        <v>1</v>
      </c>
      <c r="J336" s="196">
        <v>7</v>
      </c>
    </row>
    <row r="337" spans="1:10">
      <c r="A337" s="194">
        <f t="shared" si="5"/>
        <v>330</v>
      </c>
      <c r="B337" s="195" t="s">
        <v>880</v>
      </c>
      <c r="C337" s="196" t="s">
        <v>884</v>
      </c>
      <c r="D337" s="199" t="s">
        <v>14</v>
      </c>
      <c r="E337" s="197" t="s">
        <v>5</v>
      </c>
      <c r="F337" s="197" t="s">
        <v>6</v>
      </c>
      <c r="G337" s="198">
        <v>1</v>
      </c>
      <c r="H337" s="196" t="s">
        <v>7</v>
      </c>
      <c r="I337" s="198">
        <v>1</v>
      </c>
      <c r="J337" s="196">
        <v>7</v>
      </c>
    </row>
    <row r="338" spans="1:10">
      <c r="A338" s="194">
        <f t="shared" si="5"/>
        <v>331</v>
      </c>
      <c r="B338" s="196" t="s">
        <v>885</v>
      </c>
      <c r="C338" s="196" t="s">
        <v>886</v>
      </c>
      <c r="D338" s="197" t="s">
        <v>4</v>
      </c>
      <c r="E338" s="198" t="s">
        <v>5</v>
      </c>
      <c r="F338" s="198" t="s">
        <v>78</v>
      </c>
      <c r="G338" s="198">
        <v>12</v>
      </c>
      <c r="H338" s="196" t="s">
        <v>7</v>
      </c>
      <c r="I338" s="198">
        <v>1</v>
      </c>
      <c r="J338" s="196">
        <v>7</v>
      </c>
    </row>
    <row r="339" spans="1:10">
      <c r="A339" s="194">
        <f t="shared" si="5"/>
        <v>332</v>
      </c>
      <c r="B339" s="195" t="s">
        <v>887</v>
      </c>
      <c r="C339" s="196" t="s">
        <v>888</v>
      </c>
      <c r="D339" s="199" t="s">
        <v>14</v>
      </c>
      <c r="E339" s="198" t="s">
        <v>5</v>
      </c>
      <c r="F339" s="198" t="s">
        <v>6</v>
      </c>
      <c r="G339" s="198">
        <v>2</v>
      </c>
      <c r="H339" s="196" t="s">
        <v>7</v>
      </c>
      <c r="I339" s="198">
        <v>1</v>
      </c>
      <c r="J339" s="196">
        <v>7</v>
      </c>
    </row>
    <row r="340" spans="1:10">
      <c r="A340" s="194">
        <f t="shared" si="5"/>
        <v>333</v>
      </c>
      <c r="B340" s="195" t="s">
        <v>887</v>
      </c>
      <c r="C340" s="196" t="s">
        <v>889</v>
      </c>
      <c r="D340" s="199" t="s">
        <v>14</v>
      </c>
      <c r="E340" s="198" t="s">
        <v>5</v>
      </c>
      <c r="F340" s="198" t="s">
        <v>6</v>
      </c>
      <c r="G340" s="198">
        <v>2</v>
      </c>
      <c r="H340" s="196" t="s">
        <v>7</v>
      </c>
      <c r="I340" s="198">
        <v>1</v>
      </c>
      <c r="J340" s="196">
        <v>7</v>
      </c>
    </row>
    <row r="341" spans="1:10">
      <c r="A341" s="194">
        <f t="shared" si="5"/>
        <v>334</v>
      </c>
      <c r="B341" s="196" t="s">
        <v>890</v>
      </c>
      <c r="C341" s="196" t="s">
        <v>891</v>
      </c>
      <c r="D341" s="197" t="s">
        <v>4</v>
      </c>
      <c r="E341" s="198" t="s">
        <v>5</v>
      </c>
      <c r="F341" s="198" t="s">
        <v>78</v>
      </c>
      <c r="G341" s="198">
        <v>4</v>
      </c>
      <c r="H341" s="196" t="s">
        <v>7</v>
      </c>
      <c r="I341" s="198">
        <v>1</v>
      </c>
      <c r="J341" s="196">
        <v>7</v>
      </c>
    </row>
    <row r="342" spans="1:10">
      <c r="A342" s="194">
        <f t="shared" si="5"/>
        <v>335</v>
      </c>
      <c r="B342" s="195" t="s">
        <v>890</v>
      </c>
      <c r="C342" s="196" t="s">
        <v>892</v>
      </c>
      <c r="D342" s="199" t="s">
        <v>14</v>
      </c>
      <c r="E342" s="198" t="s">
        <v>5</v>
      </c>
      <c r="F342" s="198" t="s">
        <v>6</v>
      </c>
      <c r="G342" s="198">
        <v>1</v>
      </c>
      <c r="H342" s="196" t="s">
        <v>7</v>
      </c>
      <c r="I342" s="198">
        <v>1</v>
      </c>
      <c r="J342" s="196">
        <v>7</v>
      </c>
    </row>
    <row r="343" spans="1:10">
      <c r="A343" s="194">
        <f t="shared" si="5"/>
        <v>336</v>
      </c>
      <c r="B343" s="195" t="s">
        <v>890</v>
      </c>
      <c r="C343" s="196" t="s">
        <v>893</v>
      </c>
      <c r="D343" s="199" t="s">
        <v>14</v>
      </c>
      <c r="E343" s="198" t="s">
        <v>5</v>
      </c>
      <c r="F343" s="198" t="s">
        <v>6</v>
      </c>
      <c r="G343" s="198">
        <v>1</v>
      </c>
      <c r="H343" s="196" t="s">
        <v>7</v>
      </c>
      <c r="I343" s="198">
        <v>1</v>
      </c>
      <c r="J343" s="196">
        <v>7</v>
      </c>
    </row>
    <row r="344" spans="1:10">
      <c r="A344" s="194">
        <f t="shared" si="5"/>
        <v>337</v>
      </c>
      <c r="B344" s="195" t="s">
        <v>890</v>
      </c>
      <c r="C344" s="196" t="s">
        <v>894</v>
      </c>
      <c r="D344" s="199" t="s">
        <v>14</v>
      </c>
      <c r="E344" s="198" t="s">
        <v>5</v>
      </c>
      <c r="F344" s="198" t="s">
        <v>6</v>
      </c>
      <c r="G344" s="198">
        <v>1</v>
      </c>
      <c r="H344" s="196" t="s">
        <v>7</v>
      </c>
      <c r="I344" s="198">
        <v>2</v>
      </c>
      <c r="J344" s="196">
        <v>7.16</v>
      </c>
    </row>
    <row r="345" spans="1:10">
      <c r="A345" s="194">
        <f t="shared" si="5"/>
        <v>338</v>
      </c>
      <c r="B345" s="195" t="s">
        <v>890</v>
      </c>
      <c r="C345" s="196" t="s">
        <v>895</v>
      </c>
      <c r="D345" s="199" t="s">
        <v>14</v>
      </c>
      <c r="E345" s="198" t="s">
        <v>5</v>
      </c>
      <c r="F345" s="198" t="s">
        <v>6</v>
      </c>
      <c r="G345" s="198">
        <v>1</v>
      </c>
      <c r="H345" s="196" t="s">
        <v>7</v>
      </c>
      <c r="I345" s="198">
        <v>1</v>
      </c>
      <c r="J345" s="196">
        <v>7</v>
      </c>
    </row>
    <row r="346" spans="1:10">
      <c r="A346" s="194">
        <f t="shared" si="5"/>
        <v>339</v>
      </c>
      <c r="B346" s="195" t="s">
        <v>890</v>
      </c>
      <c r="C346" s="196" t="s">
        <v>896</v>
      </c>
      <c r="D346" s="199" t="s">
        <v>14</v>
      </c>
      <c r="E346" s="198" t="s">
        <v>5</v>
      </c>
      <c r="F346" s="198" t="s">
        <v>6</v>
      </c>
      <c r="G346" s="198">
        <v>1</v>
      </c>
      <c r="H346" s="196" t="s">
        <v>7</v>
      </c>
      <c r="I346" s="198">
        <v>1</v>
      </c>
      <c r="J346" s="196">
        <v>7</v>
      </c>
    </row>
    <row r="347" spans="1:10">
      <c r="A347" s="194">
        <f t="shared" si="5"/>
        <v>340</v>
      </c>
      <c r="B347" s="195" t="s">
        <v>890</v>
      </c>
      <c r="C347" s="196" t="s">
        <v>897</v>
      </c>
      <c r="D347" s="199" t="s">
        <v>14</v>
      </c>
      <c r="E347" s="198" t="s">
        <v>5</v>
      </c>
      <c r="F347" s="198" t="s">
        <v>6</v>
      </c>
      <c r="G347" s="198">
        <v>1</v>
      </c>
      <c r="H347" s="196" t="s">
        <v>7</v>
      </c>
      <c r="I347" s="198">
        <v>1</v>
      </c>
      <c r="J347" s="196">
        <v>7</v>
      </c>
    </row>
    <row r="348" spans="1:10">
      <c r="A348" s="194">
        <f t="shared" si="5"/>
        <v>341</v>
      </c>
      <c r="B348" s="195" t="s">
        <v>890</v>
      </c>
      <c r="C348" s="196" t="s">
        <v>898</v>
      </c>
      <c r="D348" s="199" t="s">
        <v>14</v>
      </c>
      <c r="E348" s="197" t="s">
        <v>5</v>
      </c>
      <c r="F348" s="197" t="s">
        <v>6</v>
      </c>
      <c r="G348" s="198">
        <v>1</v>
      </c>
      <c r="H348" s="196" t="s">
        <v>7</v>
      </c>
      <c r="I348" s="198">
        <v>1</v>
      </c>
      <c r="J348" s="196">
        <v>7</v>
      </c>
    </row>
    <row r="349" spans="1:10">
      <c r="A349" s="194">
        <f t="shared" si="5"/>
        <v>342</v>
      </c>
      <c r="B349" s="195" t="s">
        <v>890</v>
      </c>
      <c r="C349" s="196" t="s">
        <v>899</v>
      </c>
      <c r="D349" s="199" t="s">
        <v>14</v>
      </c>
      <c r="E349" s="197" t="s">
        <v>5</v>
      </c>
      <c r="F349" s="197" t="s">
        <v>6</v>
      </c>
      <c r="G349" s="198">
        <v>1</v>
      </c>
      <c r="H349" s="196" t="s">
        <v>7</v>
      </c>
      <c r="I349" s="198">
        <v>1</v>
      </c>
      <c r="J349" s="196">
        <v>7</v>
      </c>
    </row>
    <row r="350" spans="1:10">
      <c r="A350" s="194">
        <f t="shared" si="5"/>
        <v>343</v>
      </c>
      <c r="B350" s="195" t="s">
        <v>900</v>
      </c>
      <c r="C350" s="196" t="s">
        <v>902</v>
      </c>
      <c r="D350" s="199" t="s">
        <v>14</v>
      </c>
      <c r="E350" s="197" t="s">
        <v>5</v>
      </c>
      <c r="F350" s="197" t="s">
        <v>6</v>
      </c>
      <c r="G350" s="198">
        <v>1</v>
      </c>
      <c r="H350" s="196" t="s">
        <v>7</v>
      </c>
      <c r="I350" s="198">
        <v>1</v>
      </c>
      <c r="J350" s="196">
        <v>7</v>
      </c>
    </row>
    <row r="351" spans="1:10">
      <c r="A351" s="194">
        <f t="shared" si="5"/>
        <v>344</v>
      </c>
      <c r="B351" s="196" t="s">
        <v>903</v>
      </c>
      <c r="C351" s="196" t="s">
        <v>904</v>
      </c>
      <c r="D351" s="197" t="s">
        <v>4</v>
      </c>
      <c r="E351" s="198" t="s">
        <v>5</v>
      </c>
      <c r="F351" s="198" t="s">
        <v>78</v>
      </c>
      <c r="G351" s="198">
        <v>1</v>
      </c>
      <c r="H351" s="196" t="s">
        <v>7</v>
      </c>
      <c r="I351" s="198">
        <v>1</v>
      </c>
      <c r="J351" s="196">
        <v>7</v>
      </c>
    </row>
    <row r="352" spans="1:10">
      <c r="A352" s="194">
        <f t="shared" si="5"/>
        <v>345</v>
      </c>
      <c r="B352" s="195" t="s">
        <v>903</v>
      </c>
      <c r="C352" s="196" t="s">
        <v>5108</v>
      </c>
      <c r="D352" s="199" t="s">
        <v>14</v>
      </c>
      <c r="E352" s="197" t="s">
        <v>5</v>
      </c>
      <c r="F352" s="197" t="s">
        <v>6</v>
      </c>
      <c r="G352" s="198">
        <v>1</v>
      </c>
      <c r="H352" s="196" t="s">
        <v>7</v>
      </c>
      <c r="I352" s="198">
        <v>1</v>
      </c>
      <c r="J352" s="196">
        <v>7</v>
      </c>
    </row>
    <row r="353" spans="1:10">
      <c r="A353" s="194">
        <f t="shared" si="5"/>
        <v>346</v>
      </c>
      <c r="B353" s="195" t="s">
        <v>903</v>
      </c>
      <c r="C353" s="196" t="s">
        <v>905</v>
      </c>
      <c r="D353" s="199" t="s">
        <v>14</v>
      </c>
      <c r="E353" s="197" t="s">
        <v>5</v>
      </c>
      <c r="F353" s="197" t="s">
        <v>6</v>
      </c>
      <c r="G353" s="198">
        <v>1</v>
      </c>
      <c r="H353" s="196" t="s">
        <v>7</v>
      </c>
      <c r="I353" s="198">
        <v>1</v>
      </c>
      <c r="J353" s="196">
        <v>7</v>
      </c>
    </row>
    <row r="354" spans="1:10">
      <c r="A354" s="194">
        <f t="shared" si="5"/>
        <v>347</v>
      </c>
      <c r="B354" s="195" t="s">
        <v>903</v>
      </c>
      <c r="C354" s="196" t="s">
        <v>906</v>
      </c>
      <c r="D354" s="199" t="s">
        <v>14</v>
      </c>
      <c r="E354" s="197" t="s">
        <v>5</v>
      </c>
      <c r="F354" s="197" t="s">
        <v>6</v>
      </c>
      <c r="G354" s="198">
        <v>2</v>
      </c>
      <c r="H354" s="196" t="s">
        <v>7</v>
      </c>
      <c r="I354" s="198">
        <v>1</v>
      </c>
      <c r="J354" s="196">
        <v>7</v>
      </c>
    </row>
    <row r="355" spans="1:10">
      <c r="A355" s="194">
        <f t="shared" si="5"/>
        <v>348</v>
      </c>
      <c r="B355" s="195" t="s">
        <v>5109</v>
      </c>
      <c r="C355" s="196" t="s">
        <v>829</v>
      </c>
      <c r="D355" s="199" t="s">
        <v>14</v>
      </c>
      <c r="E355" s="197" t="s">
        <v>5</v>
      </c>
      <c r="F355" s="197" t="s">
        <v>6</v>
      </c>
      <c r="G355" s="198">
        <v>1</v>
      </c>
      <c r="H355" s="196" t="s">
        <v>7</v>
      </c>
      <c r="I355" s="198">
        <v>1</v>
      </c>
      <c r="J355" s="196">
        <v>7</v>
      </c>
    </row>
    <row r="356" spans="1:10">
      <c r="A356" s="194">
        <f t="shared" si="5"/>
        <v>349</v>
      </c>
      <c r="B356" s="195" t="s">
        <v>5109</v>
      </c>
      <c r="C356" s="196" t="s">
        <v>5110</v>
      </c>
      <c r="D356" s="199" t="s">
        <v>14</v>
      </c>
      <c r="E356" s="197" t="s">
        <v>5</v>
      </c>
      <c r="F356" s="197" t="s">
        <v>78</v>
      </c>
      <c r="G356" s="198">
        <v>1</v>
      </c>
      <c r="H356" s="196" t="s">
        <v>7</v>
      </c>
      <c r="I356" s="198">
        <v>1</v>
      </c>
      <c r="J356" s="196">
        <v>7</v>
      </c>
    </row>
    <row r="357" spans="1:10">
      <c r="A357" s="194">
        <f t="shared" si="5"/>
        <v>350</v>
      </c>
      <c r="B357" s="195" t="s">
        <v>5109</v>
      </c>
      <c r="C357" s="196" t="s">
        <v>5111</v>
      </c>
      <c r="D357" s="199" t="s">
        <v>14</v>
      </c>
      <c r="E357" s="197" t="s">
        <v>5</v>
      </c>
      <c r="F357" s="197" t="s">
        <v>78</v>
      </c>
      <c r="G357" s="198">
        <v>1</v>
      </c>
      <c r="H357" s="196" t="s">
        <v>7</v>
      </c>
      <c r="I357" s="198">
        <v>1</v>
      </c>
      <c r="J357" s="196">
        <v>7</v>
      </c>
    </row>
    <row r="358" spans="1:10">
      <c r="A358" s="194">
        <f t="shared" si="5"/>
        <v>351</v>
      </c>
      <c r="B358" s="195" t="s">
        <v>5109</v>
      </c>
      <c r="C358" s="196" t="s">
        <v>5112</v>
      </c>
      <c r="D358" s="199" t="s">
        <v>14</v>
      </c>
      <c r="E358" s="197" t="s">
        <v>5</v>
      </c>
      <c r="F358" s="197" t="s">
        <v>78</v>
      </c>
      <c r="G358" s="198">
        <v>1</v>
      </c>
      <c r="H358" s="196" t="s">
        <v>7</v>
      </c>
      <c r="I358" s="198">
        <v>1</v>
      </c>
      <c r="J358" s="196">
        <v>7</v>
      </c>
    </row>
    <row r="359" spans="1:10">
      <c r="A359" s="194">
        <f t="shared" si="5"/>
        <v>352</v>
      </c>
      <c r="B359" s="195" t="s">
        <v>5109</v>
      </c>
      <c r="C359" s="196" t="s">
        <v>5113</v>
      </c>
      <c r="D359" s="199" t="s">
        <v>14</v>
      </c>
      <c r="E359" s="197" t="s">
        <v>5</v>
      </c>
      <c r="F359" s="197" t="s">
        <v>78</v>
      </c>
      <c r="G359" s="198">
        <v>1</v>
      </c>
      <c r="H359" s="196" t="s">
        <v>7</v>
      </c>
      <c r="I359" s="198">
        <v>1</v>
      </c>
      <c r="J359" s="196">
        <v>7</v>
      </c>
    </row>
    <row r="360" spans="1:10">
      <c r="A360" s="194">
        <f t="shared" si="5"/>
        <v>353</v>
      </c>
      <c r="B360" s="195" t="s">
        <v>5109</v>
      </c>
      <c r="C360" s="196" t="s">
        <v>5114</v>
      </c>
      <c r="D360" s="199" t="s">
        <v>14</v>
      </c>
      <c r="E360" s="197" t="s">
        <v>5</v>
      </c>
      <c r="F360" s="197" t="s">
        <v>78</v>
      </c>
      <c r="G360" s="198">
        <v>1</v>
      </c>
      <c r="H360" s="196" t="s">
        <v>7</v>
      </c>
      <c r="I360" s="198">
        <v>1</v>
      </c>
      <c r="J360" s="196">
        <v>7</v>
      </c>
    </row>
    <row r="361" spans="1:10">
      <c r="A361" s="194">
        <f t="shared" si="5"/>
        <v>354</v>
      </c>
      <c r="B361" s="195" t="s">
        <v>5109</v>
      </c>
      <c r="C361" s="196" t="s">
        <v>5115</v>
      </c>
      <c r="D361" s="199" t="s">
        <v>14</v>
      </c>
      <c r="E361" s="197" t="s">
        <v>5</v>
      </c>
      <c r="F361" s="197" t="s">
        <v>78</v>
      </c>
      <c r="G361" s="198">
        <v>1</v>
      </c>
      <c r="H361" s="196" t="s">
        <v>7</v>
      </c>
      <c r="I361" s="198">
        <v>1</v>
      </c>
      <c r="J361" s="196">
        <v>7</v>
      </c>
    </row>
    <row r="362" spans="1:10">
      <c r="A362" s="194">
        <f t="shared" si="5"/>
        <v>355</v>
      </c>
      <c r="B362" s="196" t="s">
        <v>907</v>
      </c>
      <c r="C362" s="196" t="s">
        <v>908</v>
      </c>
      <c r="D362" s="197" t="s">
        <v>4</v>
      </c>
      <c r="E362" s="198" t="s">
        <v>5</v>
      </c>
      <c r="F362" s="198" t="s">
        <v>78</v>
      </c>
      <c r="G362" s="198">
        <v>13</v>
      </c>
      <c r="H362" s="196" t="s">
        <v>7</v>
      </c>
      <c r="I362" s="198">
        <v>1</v>
      </c>
      <c r="J362" s="196">
        <v>7</v>
      </c>
    </row>
    <row r="363" spans="1:10">
      <c r="A363" s="194">
        <f t="shared" si="5"/>
        <v>356</v>
      </c>
      <c r="B363" s="195" t="s">
        <v>907</v>
      </c>
      <c r="C363" s="196" t="s">
        <v>909</v>
      </c>
      <c r="D363" s="199" t="s">
        <v>14</v>
      </c>
      <c r="E363" s="197" t="s">
        <v>5</v>
      </c>
      <c r="F363" s="197" t="s">
        <v>6</v>
      </c>
      <c r="G363" s="198">
        <v>1</v>
      </c>
      <c r="H363" s="196" t="s">
        <v>7</v>
      </c>
      <c r="I363" s="198">
        <v>1</v>
      </c>
      <c r="J363" s="196">
        <v>7</v>
      </c>
    </row>
    <row r="364" spans="1:10">
      <c r="A364" s="194">
        <f t="shared" si="5"/>
        <v>357</v>
      </c>
      <c r="B364" s="195" t="s">
        <v>910</v>
      </c>
      <c r="C364" s="196" t="s">
        <v>911</v>
      </c>
      <c r="D364" s="199" t="s">
        <v>14</v>
      </c>
      <c r="E364" s="197" t="s">
        <v>5</v>
      </c>
      <c r="F364" s="198" t="s">
        <v>6</v>
      </c>
      <c r="G364" s="198">
        <v>1</v>
      </c>
      <c r="H364" s="196" t="s">
        <v>7</v>
      </c>
      <c r="I364" s="198">
        <v>1</v>
      </c>
      <c r="J364" s="196">
        <v>7</v>
      </c>
    </row>
    <row r="365" spans="1:10">
      <c r="A365" s="194">
        <f t="shared" si="5"/>
        <v>358</v>
      </c>
      <c r="B365" s="195" t="s">
        <v>910</v>
      </c>
      <c r="C365" s="195" t="s">
        <v>5116</v>
      </c>
      <c r="D365" s="199" t="s">
        <v>14</v>
      </c>
      <c r="E365" s="197" t="s">
        <v>5</v>
      </c>
      <c r="F365" s="197" t="s">
        <v>6</v>
      </c>
      <c r="G365" s="198">
        <v>1</v>
      </c>
      <c r="H365" s="196" t="s">
        <v>7</v>
      </c>
      <c r="I365" s="198">
        <v>1</v>
      </c>
      <c r="J365" s="196">
        <v>7</v>
      </c>
    </row>
    <row r="366" spans="1:10">
      <c r="A366" s="194">
        <f t="shared" si="5"/>
        <v>359</v>
      </c>
      <c r="B366" s="195" t="s">
        <v>912</v>
      </c>
      <c r="C366" s="196" t="s">
        <v>913</v>
      </c>
      <c r="D366" s="199" t="s">
        <v>14</v>
      </c>
      <c r="E366" s="197" t="s">
        <v>5</v>
      </c>
      <c r="F366" s="197" t="s">
        <v>6</v>
      </c>
      <c r="G366" s="198">
        <v>2</v>
      </c>
      <c r="H366" s="196" t="s">
        <v>7</v>
      </c>
      <c r="I366" s="198">
        <v>1</v>
      </c>
      <c r="J366" s="196" t="s">
        <v>4892</v>
      </c>
    </row>
    <row r="367" spans="1:10">
      <c r="A367" s="194">
        <f t="shared" si="5"/>
        <v>360</v>
      </c>
      <c r="B367" s="195" t="s">
        <v>912</v>
      </c>
      <c r="C367" s="196" t="s">
        <v>914</v>
      </c>
      <c r="D367" s="199" t="s">
        <v>14</v>
      </c>
      <c r="E367" s="197" t="s">
        <v>5</v>
      </c>
      <c r="F367" s="197" t="s">
        <v>6</v>
      </c>
      <c r="G367" s="198">
        <v>2</v>
      </c>
      <c r="H367" s="196" t="s">
        <v>7</v>
      </c>
      <c r="I367" s="198">
        <v>1</v>
      </c>
      <c r="J367" s="196">
        <v>7</v>
      </c>
    </row>
    <row r="368" spans="1:10">
      <c r="A368" s="194">
        <f t="shared" si="5"/>
        <v>361</v>
      </c>
      <c r="B368" s="195" t="s">
        <v>912</v>
      </c>
      <c r="C368" s="196" t="s">
        <v>915</v>
      </c>
      <c r="D368" s="199" t="s">
        <v>14</v>
      </c>
      <c r="E368" s="197" t="s">
        <v>5</v>
      </c>
      <c r="F368" s="197" t="s">
        <v>6</v>
      </c>
      <c r="G368" s="198">
        <v>1</v>
      </c>
      <c r="H368" s="196" t="s">
        <v>7</v>
      </c>
      <c r="I368" s="198">
        <v>1</v>
      </c>
      <c r="J368" s="196">
        <v>7</v>
      </c>
    </row>
    <row r="369" spans="1:10">
      <c r="A369" s="194">
        <f t="shared" si="5"/>
        <v>362</v>
      </c>
      <c r="B369" s="195" t="s">
        <v>916</v>
      </c>
      <c r="C369" s="196" t="s">
        <v>917</v>
      </c>
      <c r="D369" s="199" t="s">
        <v>14</v>
      </c>
      <c r="E369" s="197" t="s">
        <v>5</v>
      </c>
      <c r="F369" s="197" t="s">
        <v>6</v>
      </c>
      <c r="G369" s="198">
        <v>1</v>
      </c>
      <c r="H369" s="196" t="s">
        <v>7</v>
      </c>
      <c r="I369" s="198">
        <v>1</v>
      </c>
      <c r="J369" s="196">
        <v>7</v>
      </c>
    </row>
    <row r="370" spans="1:10">
      <c r="A370" s="194">
        <f t="shared" si="5"/>
        <v>363</v>
      </c>
      <c r="B370" s="195" t="s">
        <v>916</v>
      </c>
      <c r="C370" s="196" t="s">
        <v>918</v>
      </c>
      <c r="D370" s="199" t="s">
        <v>14</v>
      </c>
      <c r="E370" s="197" t="s">
        <v>5</v>
      </c>
      <c r="F370" s="197" t="s">
        <v>6</v>
      </c>
      <c r="G370" s="198">
        <v>2</v>
      </c>
      <c r="H370" s="196" t="s">
        <v>7</v>
      </c>
      <c r="I370" s="198">
        <v>1</v>
      </c>
      <c r="J370" s="196">
        <v>7</v>
      </c>
    </row>
    <row r="371" spans="1:10">
      <c r="A371" s="194">
        <f t="shared" si="5"/>
        <v>364</v>
      </c>
      <c r="B371" s="195" t="s">
        <v>919</v>
      </c>
      <c r="C371" s="196" t="s">
        <v>920</v>
      </c>
      <c r="D371" s="199" t="s">
        <v>14</v>
      </c>
      <c r="E371" s="197" t="s">
        <v>5</v>
      </c>
      <c r="F371" s="197" t="s">
        <v>6</v>
      </c>
      <c r="G371" s="198">
        <v>1</v>
      </c>
      <c r="H371" s="196" t="s">
        <v>7</v>
      </c>
      <c r="I371" s="198">
        <v>1</v>
      </c>
      <c r="J371" s="196">
        <v>7</v>
      </c>
    </row>
    <row r="372" spans="1:10">
      <c r="A372" s="194">
        <f t="shared" si="5"/>
        <v>365</v>
      </c>
      <c r="B372" s="196" t="s">
        <v>921</v>
      </c>
      <c r="C372" s="196" t="s">
        <v>922</v>
      </c>
      <c r="D372" s="197" t="s">
        <v>4</v>
      </c>
      <c r="E372" s="198" t="s">
        <v>5</v>
      </c>
      <c r="F372" s="198" t="s">
        <v>78</v>
      </c>
      <c r="G372" s="198">
        <v>15</v>
      </c>
      <c r="H372" s="196" t="s">
        <v>7</v>
      </c>
      <c r="I372" s="198">
        <v>1</v>
      </c>
      <c r="J372" s="196">
        <v>7</v>
      </c>
    </row>
    <row r="373" spans="1:10">
      <c r="A373" s="194">
        <f t="shared" si="5"/>
        <v>366</v>
      </c>
      <c r="B373" s="195" t="s">
        <v>921</v>
      </c>
      <c r="C373" s="196" t="s">
        <v>923</v>
      </c>
      <c r="D373" s="199" t="s">
        <v>14</v>
      </c>
      <c r="E373" s="197" t="s">
        <v>5</v>
      </c>
      <c r="F373" s="197" t="s">
        <v>6</v>
      </c>
      <c r="G373" s="198">
        <v>2</v>
      </c>
      <c r="H373" s="196" t="s">
        <v>7</v>
      </c>
      <c r="I373" s="198">
        <v>1</v>
      </c>
      <c r="J373" s="196">
        <v>7</v>
      </c>
    </row>
    <row r="374" spans="1:10">
      <c r="A374" s="194">
        <f t="shared" si="5"/>
        <v>367</v>
      </c>
      <c r="B374" s="195" t="s">
        <v>921</v>
      </c>
      <c r="C374" s="196" t="s">
        <v>924</v>
      </c>
      <c r="D374" s="199" t="s">
        <v>14</v>
      </c>
      <c r="E374" s="197" t="s">
        <v>5</v>
      </c>
      <c r="F374" s="197" t="s">
        <v>6</v>
      </c>
      <c r="G374" s="198">
        <v>1</v>
      </c>
      <c r="H374" s="196" t="s">
        <v>7</v>
      </c>
      <c r="I374" s="198">
        <v>1</v>
      </c>
      <c r="J374" s="196">
        <v>7</v>
      </c>
    </row>
    <row r="375" spans="1:10">
      <c r="A375" s="194">
        <f t="shared" si="5"/>
        <v>368</v>
      </c>
      <c r="B375" s="195" t="s">
        <v>921</v>
      </c>
      <c r="C375" s="196" t="s">
        <v>925</v>
      </c>
      <c r="D375" s="199" t="s">
        <v>14</v>
      </c>
      <c r="E375" s="197" t="s">
        <v>5</v>
      </c>
      <c r="F375" s="197" t="s">
        <v>6</v>
      </c>
      <c r="G375" s="198">
        <v>2</v>
      </c>
      <c r="H375" s="196" t="s">
        <v>7</v>
      </c>
      <c r="I375" s="198">
        <v>1</v>
      </c>
      <c r="J375" s="196">
        <v>7</v>
      </c>
    </row>
    <row r="376" spans="1:10">
      <c r="A376" s="194">
        <f t="shared" si="5"/>
        <v>369</v>
      </c>
      <c r="B376" s="195" t="s">
        <v>921</v>
      </c>
      <c r="C376" s="196" t="s">
        <v>926</v>
      </c>
      <c r="D376" s="199" t="s">
        <v>14</v>
      </c>
      <c r="E376" s="197" t="s">
        <v>5</v>
      </c>
      <c r="F376" s="197" t="s">
        <v>6</v>
      </c>
      <c r="G376" s="198">
        <v>2</v>
      </c>
      <c r="H376" s="196" t="s">
        <v>7</v>
      </c>
      <c r="I376" s="198">
        <v>1</v>
      </c>
      <c r="J376" s="196">
        <v>7</v>
      </c>
    </row>
    <row r="377" spans="1:10">
      <c r="A377" s="194">
        <f t="shared" si="5"/>
        <v>370</v>
      </c>
      <c r="B377" s="195" t="s">
        <v>921</v>
      </c>
      <c r="C377" s="196" t="s">
        <v>927</v>
      </c>
      <c r="D377" s="199" t="s">
        <v>14</v>
      </c>
      <c r="E377" s="197" t="s">
        <v>5</v>
      </c>
      <c r="F377" s="197" t="s">
        <v>6</v>
      </c>
      <c r="G377" s="198">
        <v>1</v>
      </c>
      <c r="H377" s="196" t="s">
        <v>7</v>
      </c>
      <c r="I377" s="198">
        <v>1</v>
      </c>
      <c r="J377" s="196">
        <v>7</v>
      </c>
    </row>
    <row r="378" spans="1:10">
      <c r="A378" s="194">
        <f t="shared" si="5"/>
        <v>371</v>
      </c>
      <c r="B378" s="195" t="s">
        <v>921</v>
      </c>
      <c r="C378" s="196" t="s">
        <v>928</v>
      </c>
      <c r="D378" s="199" t="s">
        <v>14</v>
      </c>
      <c r="E378" s="197" t="s">
        <v>5</v>
      </c>
      <c r="F378" s="197" t="s">
        <v>6</v>
      </c>
      <c r="G378" s="198">
        <v>2</v>
      </c>
      <c r="H378" s="196" t="s">
        <v>7</v>
      </c>
      <c r="I378" s="198">
        <v>1</v>
      </c>
      <c r="J378" s="196">
        <v>7</v>
      </c>
    </row>
    <row r="379" spans="1:10">
      <c r="A379" s="194">
        <f t="shared" si="5"/>
        <v>372</v>
      </c>
      <c r="B379" s="195" t="s">
        <v>921</v>
      </c>
      <c r="C379" s="196" t="s">
        <v>929</v>
      </c>
      <c r="D379" s="199" t="s">
        <v>14</v>
      </c>
      <c r="E379" s="197" t="s">
        <v>5</v>
      </c>
      <c r="F379" s="197" t="s">
        <v>6</v>
      </c>
      <c r="G379" s="198">
        <v>1</v>
      </c>
      <c r="H379" s="196" t="s">
        <v>7</v>
      </c>
      <c r="I379" s="198">
        <v>1</v>
      </c>
      <c r="J379" s="196">
        <v>7</v>
      </c>
    </row>
    <row r="380" spans="1:10">
      <c r="A380" s="194">
        <f t="shared" si="5"/>
        <v>373</v>
      </c>
      <c r="B380" s="195" t="s">
        <v>921</v>
      </c>
      <c r="C380" s="196" t="s">
        <v>930</v>
      </c>
      <c r="D380" s="199" t="s">
        <v>14</v>
      </c>
      <c r="E380" s="197" t="s">
        <v>5</v>
      </c>
      <c r="F380" s="197" t="s">
        <v>6</v>
      </c>
      <c r="G380" s="198">
        <v>2</v>
      </c>
      <c r="H380" s="196" t="s">
        <v>7</v>
      </c>
      <c r="I380" s="198">
        <v>1</v>
      </c>
      <c r="J380" s="196">
        <v>7</v>
      </c>
    </row>
    <row r="381" spans="1:10">
      <c r="A381" s="194">
        <f t="shared" si="5"/>
        <v>374</v>
      </c>
      <c r="B381" s="195" t="s">
        <v>931</v>
      </c>
      <c r="C381" s="196" t="s">
        <v>932</v>
      </c>
      <c r="D381" s="199" t="s">
        <v>14</v>
      </c>
      <c r="E381" s="198" t="s">
        <v>5</v>
      </c>
      <c r="F381" s="198" t="s">
        <v>6</v>
      </c>
      <c r="G381" s="198">
        <v>1</v>
      </c>
      <c r="H381" s="196" t="s">
        <v>7</v>
      </c>
      <c r="I381" s="198">
        <v>1</v>
      </c>
      <c r="J381" s="196">
        <v>7</v>
      </c>
    </row>
    <row r="382" spans="1:10">
      <c r="A382" s="194">
        <f t="shared" si="5"/>
        <v>375</v>
      </c>
      <c r="B382" s="195" t="s">
        <v>931</v>
      </c>
      <c r="C382" s="196" t="s">
        <v>933</v>
      </c>
      <c r="D382" s="199" t="s">
        <v>14</v>
      </c>
      <c r="E382" s="198" t="s">
        <v>5</v>
      </c>
      <c r="F382" s="198" t="s">
        <v>6</v>
      </c>
      <c r="G382" s="198">
        <v>1</v>
      </c>
      <c r="H382" s="196" t="s">
        <v>7</v>
      </c>
      <c r="I382" s="198">
        <v>1</v>
      </c>
      <c r="J382" s="196">
        <v>7</v>
      </c>
    </row>
    <row r="383" spans="1:10">
      <c r="A383" s="194">
        <f t="shared" si="5"/>
        <v>376</v>
      </c>
      <c r="B383" s="195" t="s">
        <v>931</v>
      </c>
      <c r="C383" s="196" t="s">
        <v>934</v>
      </c>
      <c r="D383" s="199" t="s">
        <v>14</v>
      </c>
      <c r="E383" s="197" t="s">
        <v>5</v>
      </c>
      <c r="F383" s="197" t="s">
        <v>6</v>
      </c>
      <c r="G383" s="198">
        <v>2</v>
      </c>
      <c r="H383" s="196" t="s">
        <v>7</v>
      </c>
      <c r="I383" s="198">
        <v>1</v>
      </c>
      <c r="J383" s="196">
        <v>7</v>
      </c>
    </row>
    <row r="384" spans="1:10">
      <c r="A384" s="194">
        <f t="shared" si="5"/>
        <v>377</v>
      </c>
      <c r="B384" s="195" t="s">
        <v>931</v>
      </c>
      <c r="C384" s="196" t="s">
        <v>935</v>
      </c>
      <c r="D384" s="199" t="s">
        <v>14</v>
      </c>
      <c r="E384" s="197" t="s">
        <v>5</v>
      </c>
      <c r="F384" s="197" t="s">
        <v>6</v>
      </c>
      <c r="G384" s="198">
        <v>1</v>
      </c>
      <c r="H384" s="196" t="s">
        <v>7</v>
      </c>
      <c r="I384" s="198">
        <v>1</v>
      </c>
      <c r="J384" s="196">
        <v>7</v>
      </c>
    </row>
    <row r="385" spans="1:10">
      <c r="A385" s="194">
        <f t="shared" si="5"/>
        <v>378</v>
      </c>
      <c r="B385" s="195" t="s">
        <v>931</v>
      </c>
      <c r="C385" s="196" t="s">
        <v>936</v>
      </c>
      <c r="D385" s="199" t="s">
        <v>14</v>
      </c>
      <c r="E385" s="197" t="s">
        <v>5</v>
      </c>
      <c r="F385" s="197" t="s">
        <v>6</v>
      </c>
      <c r="G385" s="198">
        <v>1</v>
      </c>
      <c r="H385" s="196" t="s">
        <v>7</v>
      </c>
      <c r="I385" s="198">
        <v>1</v>
      </c>
      <c r="J385" s="196">
        <v>7</v>
      </c>
    </row>
    <row r="386" spans="1:10">
      <c r="A386" s="194">
        <f t="shared" si="5"/>
        <v>379</v>
      </c>
      <c r="B386" s="196" t="s">
        <v>937</v>
      </c>
      <c r="C386" s="196" t="s">
        <v>938</v>
      </c>
      <c r="D386" s="197" t="s">
        <v>4</v>
      </c>
      <c r="E386" s="198" t="s">
        <v>5</v>
      </c>
      <c r="F386" s="198" t="s">
        <v>78</v>
      </c>
      <c r="G386" s="198">
        <v>8</v>
      </c>
      <c r="H386" s="196" t="s">
        <v>7</v>
      </c>
      <c r="I386" s="198">
        <v>1</v>
      </c>
      <c r="J386" s="196">
        <v>7</v>
      </c>
    </row>
    <row r="387" spans="1:10">
      <c r="A387" s="194">
        <f t="shared" si="5"/>
        <v>380</v>
      </c>
      <c r="B387" s="195" t="s">
        <v>937</v>
      </c>
      <c r="C387" s="196" t="s">
        <v>939</v>
      </c>
      <c r="D387" s="199" t="s">
        <v>14</v>
      </c>
      <c r="E387" s="197" t="s">
        <v>5</v>
      </c>
      <c r="F387" s="197" t="s">
        <v>6</v>
      </c>
      <c r="G387" s="198">
        <v>1</v>
      </c>
      <c r="H387" s="196" t="s">
        <v>7</v>
      </c>
      <c r="I387" s="198">
        <v>2</v>
      </c>
      <c r="J387" s="196">
        <v>7.16</v>
      </c>
    </row>
    <row r="388" spans="1:10">
      <c r="A388" s="194">
        <f t="shared" si="5"/>
        <v>381</v>
      </c>
      <c r="B388" s="195" t="s">
        <v>937</v>
      </c>
      <c r="C388" s="196" t="s">
        <v>940</v>
      </c>
      <c r="D388" s="199" t="s">
        <v>14</v>
      </c>
      <c r="E388" s="197" t="s">
        <v>5</v>
      </c>
      <c r="F388" s="197" t="s">
        <v>6</v>
      </c>
      <c r="G388" s="198">
        <v>1</v>
      </c>
      <c r="H388" s="196" t="s">
        <v>7</v>
      </c>
      <c r="I388" s="198">
        <v>2</v>
      </c>
      <c r="J388" s="196">
        <v>7.16</v>
      </c>
    </row>
    <row r="389" spans="1:10">
      <c r="A389" s="194">
        <f t="shared" si="5"/>
        <v>382</v>
      </c>
      <c r="B389" s="195" t="s">
        <v>937</v>
      </c>
      <c r="C389" s="196" t="s">
        <v>941</v>
      </c>
      <c r="D389" s="199" t="s">
        <v>14</v>
      </c>
      <c r="E389" s="197" t="s">
        <v>5</v>
      </c>
      <c r="F389" s="197" t="s">
        <v>6</v>
      </c>
      <c r="G389" s="198">
        <v>1</v>
      </c>
      <c r="H389" s="196" t="s">
        <v>7</v>
      </c>
      <c r="I389" s="198">
        <v>1</v>
      </c>
      <c r="J389" s="196">
        <v>7</v>
      </c>
    </row>
    <row r="390" spans="1:10">
      <c r="A390" s="194">
        <f t="shared" si="5"/>
        <v>383</v>
      </c>
      <c r="B390" s="195" t="s">
        <v>937</v>
      </c>
      <c r="C390" s="196" t="s">
        <v>942</v>
      </c>
      <c r="D390" s="199" t="s">
        <v>14</v>
      </c>
      <c r="E390" s="197" t="s">
        <v>5</v>
      </c>
      <c r="F390" s="197" t="s">
        <v>6</v>
      </c>
      <c r="G390" s="198">
        <v>1</v>
      </c>
      <c r="H390" s="196" t="s">
        <v>7</v>
      </c>
      <c r="I390" s="198">
        <v>1</v>
      </c>
      <c r="J390" s="196">
        <v>7</v>
      </c>
    </row>
    <row r="391" spans="1:10">
      <c r="A391" s="194">
        <f t="shared" si="5"/>
        <v>384</v>
      </c>
      <c r="B391" s="195" t="s">
        <v>937</v>
      </c>
      <c r="C391" s="196" t="s">
        <v>943</v>
      </c>
      <c r="D391" s="199" t="s">
        <v>14</v>
      </c>
      <c r="E391" s="197" t="s">
        <v>5</v>
      </c>
      <c r="F391" s="197" t="s">
        <v>6</v>
      </c>
      <c r="G391" s="198">
        <v>3</v>
      </c>
      <c r="H391" s="196" t="s">
        <v>7</v>
      </c>
      <c r="I391" s="198">
        <v>3</v>
      </c>
      <c r="J391" s="196" t="s">
        <v>622</v>
      </c>
    </row>
    <row r="392" spans="1:10">
      <c r="A392" s="194">
        <f t="shared" si="5"/>
        <v>385</v>
      </c>
      <c r="B392" s="195" t="s">
        <v>937</v>
      </c>
      <c r="C392" s="196" t="s">
        <v>944</v>
      </c>
      <c r="D392" s="199" t="s">
        <v>17</v>
      </c>
      <c r="E392" s="197" t="s">
        <v>5</v>
      </c>
      <c r="F392" s="197" t="s">
        <v>6</v>
      </c>
      <c r="G392" s="198">
        <v>2</v>
      </c>
      <c r="H392" s="196" t="s">
        <v>7</v>
      </c>
      <c r="I392" s="198">
        <v>3</v>
      </c>
      <c r="J392" s="196" t="s">
        <v>622</v>
      </c>
    </row>
    <row r="393" spans="1:10">
      <c r="A393" s="194">
        <f t="shared" si="5"/>
        <v>386</v>
      </c>
      <c r="B393" s="195" t="s">
        <v>937</v>
      </c>
      <c r="C393" s="196" t="s">
        <v>945</v>
      </c>
      <c r="D393" s="199" t="s">
        <v>17</v>
      </c>
      <c r="E393" s="197" t="s">
        <v>5</v>
      </c>
      <c r="F393" s="197" t="s">
        <v>6</v>
      </c>
      <c r="G393" s="198">
        <v>2</v>
      </c>
      <c r="H393" s="196" t="s">
        <v>7</v>
      </c>
      <c r="I393" s="198">
        <v>3</v>
      </c>
      <c r="J393" s="196" t="s">
        <v>622</v>
      </c>
    </row>
    <row r="394" spans="1:10">
      <c r="A394" s="194">
        <f t="shared" ref="A394:A457" si="6">A393+1</f>
        <v>387</v>
      </c>
      <c r="B394" s="195" t="s">
        <v>937</v>
      </c>
      <c r="C394" s="196" t="s">
        <v>5117</v>
      </c>
      <c r="D394" s="199" t="s">
        <v>17</v>
      </c>
      <c r="E394" s="197" t="s">
        <v>5</v>
      </c>
      <c r="F394" s="197" t="s">
        <v>78</v>
      </c>
      <c r="G394" s="198">
        <v>2</v>
      </c>
      <c r="H394" s="196" t="s">
        <v>7</v>
      </c>
      <c r="I394" s="198">
        <v>1</v>
      </c>
      <c r="J394" s="196">
        <v>7</v>
      </c>
    </row>
    <row r="395" spans="1:10">
      <c r="A395" s="194">
        <f t="shared" si="6"/>
        <v>388</v>
      </c>
      <c r="B395" s="195" t="s">
        <v>937</v>
      </c>
      <c r="C395" s="196" t="s">
        <v>5118</v>
      </c>
      <c r="D395" s="199" t="s">
        <v>17</v>
      </c>
      <c r="E395" s="197" t="s">
        <v>5</v>
      </c>
      <c r="F395" s="197" t="s">
        <v>78</v>
      </c>
      <c r="G395" s="198">
        <v>1</v>
      </c>
      <c r="H395" s="196" t="s">
        <v>7</v>
      </c>
      <c r="I395" s="198">
        <v>1</v>
      </c>
      <c r="J395" s="196">
        <v>7</v>
      </c>
    </row>
    <row r="396" spans="1:10">
      <c r="A396" s="194">
        <f t="shared" si="6"/>
        <v>389</v>
      </c>
      <c r="B396" s="195" t="s">
        <v>937</v>
      </c>
      <c r="C396" s="196" t="s">
        <v>5119</v>
      </c>
      <c r="D396" s="199" t="s">
        <v>17</v>
      </c>
      <c r="E396" s="197" t="s">
        <v>5</v>
      </c>
      <c r="F396" s="197" t="s">
        <v>78</v>
      </c>
      <c r="G396" s="198">
        <v>1</v>
      </c>
      <c r="H396" s="196" t="s">
        <v>7</v>
      </c>
      <c r="I396" s="198">
        <v>1</v>
      </c>
      <c r="J396" s="196">
        <v>7</v>
      </c>
    </row>
    <row r="397" spans="1:10">
      <c r="A397" s="194">
        <f t="shared" si="6"/>
        <v>390</v>
      </c>
      <c r="B397" s="195" t="s">
        <v>937</v>
      </c>
      <c r="C397" s="196" t="s">
        <v>5120</v>
      </c>
      <c r="D397" s="199" t="s">
        <v>17</v>
      </c>
      <c r="E397" s="197" t="s">
        <v>5</v>
      </c>
      <c r="F397" s="197" t="s">
        <v>78</v>
      </c>
      <c r="G397" s="198">
        <v>1</v>
      </c>
      <c r="H397" s="196" t="s">
        <v>7</v>
      </c>
      <c r="I397" s="198">
        <v>1</v>
      </c>
      <c r="J397" s="196">
        <v>7</v>
      </c>
    </row>
    <row r="398" spans="1:10">
      <c r="A398" s="194">
        <f t="shared" si="6"/>
        <v>391</v>
      </c>
      <c r="B398" s="196" t="s">
        <v>946</v>
      </c>
      <c r="C398" s="196" t="s">
        <v>947</v>
      </c>
      <c r="D398" s="197" t="s">
        <v>4</v>
      </c>
      <c r="E398" s="198" t="s">
        <v>5</v>
      </c>
      <c r="F398" s="198" t="s">
        <v>78</v>
      </c>
      <c r="G398" s="198">
        <v>18</v>
      </c>
      <c r="H398" s="196" t="s">
        <v>7</v>
      </c>
      <c r="I398" s="198">
        <v>3</v>
      </c>
      <c r="J398" s="196" t="s">
        <v>622</v>
      </c>
    </row>
    <row r="399" spans="1:10">
      <c r="A399" s="194">
        <f t="shared" si="6"/>
        <v>392</v>
      </c>
      <c r="B399" s="196" t="s">
        <v>948</v>
      </c>
      <c r="C399" s="196" t="s">
        <v>949</v>
      </c>
      <c r="D399" s="197" t="s">
        <v>4</v>
      </c>
      <c r="E399" s="198" t="s">
        <v>5</v>
      </c>
      <c r="F399" s="198" t="s">
        <v>78</v>
      </c>
      <c r="G399" s="198">
        <v>17</v>
      </c>
      <c r="H399" s="196" t="s">
        <v>7</v>
      </c>
      <c r="I399" s="198">
        <v>3</v>
      </c>
      <c r="J399" s="196" t="s">
        <v>622</v>
      </c>
    </row>
    <row r="400" spans="1:10">
      <c r="A400" s="194">
        <f t="shared" si="6"/>
        <v>393</v>
      </c>
      <c r="B400" s="196" t="s">
        <v>950</v>
      </c>
      <c r="C400" s="196" t="s">
        <v>951</v>
      </c>
      <c r="D400" s="197" t="s">
        <v>4</v>
      </c>
      <c r="E400" s="198" t="s">
        <v>5</v>
      </c>
      <c r="F400" s="198" t="s">
        <v>78</v>
      </c>
      <c r="G400" s="198">
        <v>15</v>
      </c>
      <c r="H400" s="196" t="s">
        <v>7</v>
      </c>
      <c r="I400" s="198">
        <v>3</v>
      </c>
      <c r="J400" s="196" t="s">
        <v>622</v>
      </c>
    </row>
    <row r="401" spans="1:10" ht="25.5">
      <c r="A401" s="194">
        <f t="shared" si="6"/>
        <v>394</v>
      </c>
      <c r="B401" s="196" t="s">
        <v>952</v>
      </c>
      <c r="C401" s="196" t="s">
        <v>953</v>
      </c>
      <c r="D401" s="197" t="s">
        <v>4</v>
      </c>
      <c r="E401" s="198" t="s">
        <v>5</v>
      </c>
      <c r="F401" s="198" t="s">
        <v>78</v>
      </c>
      <c r="G401" s="198">
        <v>19</v>
      </c>
      <c r="H401" s="196" t="s">
        <v>7</v>
      </c>
      <c r="I401" s="198">
        <v>4</v>
      </c>
      <c r="J401" s="196" t="s">
        <v>531</v>
      </c>
    </row>
    <row r="402" spans="1:10">
      <c r="A402" s="194">
        <f t="shared" si="6"/>
        <v>395</v>
      </c>
      <c r="B402" s="196" t="s">
        <v>954</v>
      </c>
      <c r="C402" s="196" t="s">
        <v>955</v>
      </c>
      <c r="D402" s="197" t="s">
        <v>4</v>
      </c>
      <c r="E402" s="198" t="s">
        <v>5</v>
      </c>
      <c r="F402" s="198" t="s">
        <v>78</v>
      </c>
      <c r="G402" s="198">
        <v>12</v>
      </c>
      <c r="H402" s="196" t="s">
        <v>7</v>
      </c>
      <c r="I402" s="198">
        <v>3</v>
      </c>
      <c r="J402" s="196" t="s">
        <v>622</v>
      </c>
    </row>
    <row r="403" spans="1:10">
      <c r="A403" s="194">
        <f t="shared" si="6"/>
        <v>396</v>
      </c>
      <c r="B403" s="196" t="s">
        <v>956</v>
      </c>
      <c r="C403" s="196" t="s">
        <v>957</v>
      </c>
      <c r="D403" s="197" t="s">
        <v>4</v>
      </c>
      <c r="E403" s="198" t="s">
        <v>5</v>
      </c>
      <c r="F403" s="198" t="s">
        <v>78</v>
      </c>
      <c r="G403" s="198">
        <v>16</v>
      </c>
      <c r="H403" s="196" t="s">
        <v>7</v>
      </c>
      <c r="I403" s="198">
        <v>3</v>
      </c>
      <c r="J403" s="196" t="s">
        <v>622</v>
      </c>
    </row>
    <row r="404" spans="1:10">
      <c r="A404" s="194">
        <f t="shared" si="6"/>
        <v>397</v>
      </c>
      <c r="B404" s="196" t="s">
        <v>958</v>
      </c>
      <c r="C404" s="196" t="s">
        <v>959</v>
      </c>
      <c r="D404" s="197" t="s">
        <v>4</v>
      </c>
      <c r="E404" s="198" t="s">
        <v>5</v>
      </c>
      <c r="F404" s="198" t="s">
        <v>78</v>
      </c>
      <c r="G404" s="198">
        <v>14</v>
      </c>
      <c r="H404" s="196" t="s">
        <v>7</v>
      </c>
      <c r="I404" s="198">
        <v>3</v>
      </c>
      <c r="J404" s="196" t="s">
        <v>622</v>
      </c>
    </row>
    <row r="405" spans="1:10">
      <c r="A405" s="194">
        <f t="shared" si="6"/>
        <v>398</v>
      </c>
      <c r="B405" s="196" t="s">
        <v>960</v>
      </c>
      <c r="C405" s="196" t="s">
        <v>961</v>
      </c>
      <c r="D405" s="197" t="s">
        <v>4</v>
      </c>
      <c r="E405" s="198" t="s">
        <v>5</v>
      </c>
      <c r="F405" s="198" t="s">
        <v>78</v>
      </c>
      <c r="G405" s="198">
        <v>19</v>
      </c>
      <c r="H405" s="196" t="s">
        <v>7</v>
      </c>
      <c r="I405" s="198">
        <v>3</v>
      </c>
      <c r="J405" s="196" t="s">
        <v>622</v>
      </c>
    </row>
    <row r="406" spans="1:10">
      <c r="A406" s="194">
        <f t="shared" si="6"/>
        <v>399</v>
      </c>
      <c r="B406" s="196" t="s">
        <v>962</v>
      </c>
      <c r="C406" s="196" t="s">
        <v>963</v>
      </c>
      <c r="D406" s="197" t="s">
        <v>4</v>
      </c>
      <c r="E406" s="198" t="s">
        <v>5</v>
      </c>
      <c r="F406" s="198" t="s">
        <v>78</v>
      </c>
      <c r="G406" s="198">
        <v>16</v>
      </c>
      <c r="H406" s="196" t="s">
        <v>7</v>
      </c>
      <c r="I406" s="198">
        <v>3</v>
      </c>
      <c r="J406" s="196" t="s">
        <v>622</v>
      </c>
    </row>
    <row r="407" spans="1:10">
      <c r="A407" s="194">
        <f t="shared" si="6"/>
        <v>400</v>
      </c>
      <c r="B407" s="196" t="s">
        <v>964</v>
      </c>
      <c r="C407" s="196" t="s">
        <v>965</v>
      </c>
      <c r="D407" s="197" t="s">
        <v>4</v>
      </c>
      <c r="E407" s="198" t="s">
        <v>5</v>
      </c>
      <c r="F407" s="198" t="s">
        <v>78</v>
      </c>
      <c r="G407" s="198">
        <v>4</v>
      </c>
      <c r="H407" s="196" t="s">
        <v>7</v>
      </c>
      <c r="I407" s="198">
        <v>4</v>
      </c>
      <c r="J407" s="196" t="s">
        <v>531</v>
      </c>
    </row>
    <row r="408" spans="1:10">
      <c r="A408" s="194">
        <f t="shared" si="6"/>
        <v>401</v>
      </c>
      <c r="B408" s="195" t="s">
        <v>966</v>
      </c>
      <c r="C408" s="196" t="s">
        <v>967</v>
      </c>
      <c r="D408" s="199" t="s">
        <v>14</v>
      </c>
      <c r="E408" s="198" t="s">
        <v>5</v>
      </c>
      <c r="F408" s="198" t="s">
        <v>6</v>
      </c>
      <c r="G408" s="198">
        <v>1</v>
      </c>
      <c r="H408" s="196" t="s">
        <v>7</v>
      </c>
      <c r="I408" s="198">
        <v>1</v>
      </c>
      <c r="J408" s="196">
        <v>7</v>
      </c>
    </row>
    <row r="409" spans="1:10">
      <c r="A409" s="194">
        <f t="shared" si="6"/>
        <v>402</v>
      </c>
      <c r="B409" s="195" t="s">
        <v>966</v>
      </c>
      <c r="C409" s="196" t="s">
        <v>968</v>
      </c>
      <c r="D409" s="199" t="s">
        <v>14</v>
      </c>
      <c r="E409" s="197" t="s">
        <v>5</v>
      </c>
      <c r="F409" s="197" t="s">
        <v>6</v>
      </c>
      <c r="G409" s="198">
        <v>1</v>
      </c>
      <c r="H409" s="196" t="s">
        <v>7</v>
      </c>
      <c r="I409" s="198">
        <v>1</v>
      </c>
      <c r="J409" s="196">
        <v>7</v>
      </c>
    </row>
    <row r="410" spans="1:10">
      <c r="A410" s="194">
        <f t="shared" si="6"/>
        <v>403</v>
      </c>
      <c r="B410" s="195" t="s">
        <v>5121</v>
      </c>
      <c r="C410" s="196" t="s">
        <v>875</v>
      </c>
      <c r="D410" s="199" t="s">
        <v>14</v>
      </c>
      <c r="E410" s="198" t="s">
        <v>5</v>
      </c>
      <c r="F410" s="198" t="s">
        <v>6</v>
      </c>
      <c r="G410" s="198">
        <v>1</v>
      </c>
      <c r="H410" s="196" t="s">
        <v>7</v>
      </c>
      <c r="I410" s="198">
        <v>1</v>
      </c>
      <c r="J410" s="196">
        <v>7</v>
      </c>
    </row>
    <row r="411" spans="1:10">
      <c r="A411" s="194">
        <f t="shared" si="6"/>
        <v>404</v>
      </c>
      <c r="B411" s="195" t="s">
        <v>5121</v>
      </c>
      <c r="C411" s="196" t="s">
        <v>876</v>
      </c>
      <c r="D411" s="199" t="s">
        <v>14</v>
      </c>
      <c r="E411" s="198" t="s">
        <v>5</v>
      </c>
      <c r="F411" s="198" t="s">
        <v>6</v>
      </c>
      <c r="G411" s="198">
        <v>1</v>
      </c>
      <c r="H411" s="196" t="s">
        <v>7</v>
      </c>
      <c r="I411" s="198">
        <v>1</v>
      </c>
      <c r="J411" s="196">
        <v>7</v>
      </c>
    </row>
    <row r="412" spans="1:10">
      <c r="A412" s="194">
        <f t="shared" si="6"/>
        <v>405</v>
      </c>
      <c r="B412" s="195" t="s">
        <v>5121</v>
      </c>
      <c r="C412" s="196" t="s">
        <v>5122</v>
      </c>
      <c r="D412" s="199" t="s">
        <v>14</v>
      </c>
      <c r="E412" s="197" t="s">
        <v>5</v>
      </c>
      <c r="F412" s="197" t="s">
        <v>6</v>
      </c>
      <c r="G412" s="198">
        <v>2</v>
      </c>
      <c r="H412" s="196" t="s">
        <v>7</v>
      </c>
      <c r="I412" s="198">
        <v>1</v>
      </c>
      <c r="J412" s="196">
        <v>7</v>
      </c>
    </row>
    <row r="413" spans="1:10">
      <c r="A413" s="194">
        <f t="shared" si="6"/>
        <v>406</v>
      </c>
      <c r="B413" s="195" t="s">
        <v>5121</v>
      </c>
      <c r="C413" s="196" t="s">
        <v>877</v>
      </c>
      <c r="D413" s="199" t="s">
        <v>14</v>
      </c>
      <c r="E413" s="197" t="s">
        <v>5</v>
      </c>
      <c r="F413" s="197" t="s">
        <v>6</v>
      </c>
      <c r="G413" s="198">
        <v>2</v>
      </c>
      <c r="H413" s="196" t="s">
        <v>7</v>
      </c>
      <c r="I413" s="198">
        <v>1</v>
      </c>
      <c r="J413" s="196">
        <v>7</v>
      </c>
    </row>
    <row r="414" spans="1:10">
      <c r="A414" s="194">
        <f t="shared" si="6"/>
        <v>407</v>
      </c>
      <c r="B414" s="195" t="s">
        <v>5121</v>
      </c>
      <c r="C414" s="196" t="s">
        <v>878</v>
      </c>
      <c r="D414" s="199" t="s">
        <v>14</v>
      </c>
      <c r="E414" s="197" t="s">
        <v>5</v>
      </c>
      <c r="F414" s="197" t="s">
        <v>6</v>
      </c>
      <c r="G414" s="198">
        <v>2</v>
      </c>
      <c r="H414" s="196" t="s">
        <v>7</v>
      </c>
      <c r="I414" s="198">
        <v>1</v>
      </c>
      <c r="J414" s="196">
        <v>7</v>
      </c>
    </row>
    <row r="415" spans="1:10">
      <c r="A415" s="194">
        <f t="shared" si="6"/>
        <v>408</v>
      </c>
      <c r="B415" s="195" t="s">
        <v>5121</v>
      </c>
      <c r="C415" s="196" t="s">
        <v>879</v>
      </c>
      <c r="D415" s="199" t="s">
        <v>14</v>
      </c>
      <c r="E415" s="197" t="s">
        <v>5</v>
      </c>
      <c r="F415" s="197" t="s">
        <v>6</v>
      </c>
      <c r="G415" s="198">
        <v>1</v>
      </c>
      <c r="H415" s="196" t="s">
        <v>7</v>
      </c>
      <c r="I415" s="198">
        <v>1</v>
      </c>
      <c r="J415" s="196">
        <v>7</v>
      </c>
    </row>
    <row r="416" spans="1:10">
      <c r="A416" s="194">
        <f t="shared" si="6"/>
        <v>409</v>
      </c>
      <c r="B416" s="196" t="s">
        <v>969</v>
      </c>
      <c r="C416" s="196" t="s">
        <v>602</v>
      </c>
      <c r="D416" s="197" t="s">
        <v>4</v>
      </c>
      <c r="E416" s="198" t="s">
        <v>5</v>
      </c>
      <c r="F416" s="198" t="s">
        <v>6</v>
      </c>
      <c r="G416" s="198">
        <v>5</v>
      </c>
      <c r="H416" s="196" t="s">
        <v>7</v>
      </c>
      <c r="I416" s="198">
        <v>1</v>
      </c>
      <c r="J416" s="196">
        <v>7</v>
      </c>
    </row>
    <row r="417" spans="1:10">
      <c r="A417" s="194">
        <f t="shared" si="6"/>
        <v>410</v>
      </c>
      <c r="B417" s="196" t="s">
        <v>969</v>
      </c>
      <c r="C417" s="196" t="s">
        <v>5123</v>
      </c>
      <c r="D417" s="199" t="s">
        <v>14</v>
      </c>
      <c r="E417" s="198" t="s">
        <v>5</v>
      </c>
      <c r="F417" s="198" t="s">
        <v>6</v>
      </c>
      <c r="G417" s="198">
        <v>1</v>
      </c>
      <c r="H417" s="196" t="s">
        <v>7</v>
      </c>
      <c r="I417" s="198">
        <v>1</v>
      </c>
      <c r="J417" s="196">
        <v>7</v>
      </c>
    </row>
    <row r="418" spans="1:10">
      <c r="A418" s="194">
        <f t="shared" si="6"/>
        <v>411</v>
      </c>
      <c r="B418" s="196" t="s">
        <v>969</v>
      </c>
      <c r="C418" s="196" t="s">
        <v>5124</v>
      </c>
      <c r="D418" s="199" t="s">
        <v>14</v>
      </c>
      <c r="E418" s="198" t="s">
        <v>5</v>
      </c>
      <c r="F418" s="198" t="s">
        <v>6</v>
      </c>
      <c r="G418" s="198">
        <v>1</v>
      </c>
      <c r="H418" s="196" t="s">
        <v>7</v>
      </c>
      <c r="I418" s="198">
        <v>1</v>
      </c>
      <c r="J418" s="196">
        <v>7</v>
      </c>
    </row>
    <row r="419" spans="1:10">
      <c r="A419" s="194">
        <f t="shared" si="6"/>
        <v>412</v>
      </c>
      <c r="B419" s="196" t="s">
        <v>969</v>
      </c>
      <c r="C419" s="196" t="s">
        <v>5125</v>
      </c>
      <c r="D419" s="199" t="s">
        <v>14</v>
      </c>
      <c r="E419" s="198" t="s">
        <v>5</v>
      </c>
      <c r="F419" s="198" t="s">
        <v>6</v>
      </c>
      <c r="G419" s="198">
        <v>1</v>
      </c>
      <c r="H419" s="196" t="s">
        <v>7</v>
      </c>
      <c r="I419" s="198">
        <v>1</v>
      </c>
      <c r="J419" s="196">
        <v>7</v>
      </c>
    </row>
    <row r="420" spans="1:10">
      <c r="A420" s="194">
        <f t="shared" si="6"/>
        <v>413</v>
      </c>
      <c r="B420" s="196" t="s">
        <v>969</v>
      </c>
      <c r="C420" s="196" t="s">
        <v>5126</v>
      </c>
      <c r="D420" s="199" t="s">
        <v>14</v>
      </c>
      <c r="E420" s="198" t="s">
        <v>5</v>
      </c>
      <c r="F420" s="198" t="s">
        <v>6</v>
      </c>
      <c r="G420" s="198">
        <v>1</v>
      </c>
      <c r="H420" s="196" t="s">
        <v>7</v>
      </c>
      <c r="I420" s="198">
        <v>1</v>
      </c>
      <c r="J420" s="196">
        <v>7</v>
      </c>
    </row>
    <row r="421" spans="1:10">
      <c r="A421" s="194">
        <f t="shared" si="6"/>
        <v>414</v>
      </c>
      <c r="B421" s="195" t="s">
        <v>970</v>
      </c>
      <c r="C421" s="196" t="s">
        <v>979</v>
      </c>
      <c r="D421" s="199" t="s">
        <v>14</v>
      </c>
      <c r="E421" s="197" t="s">
        <v>5</v>
      </c>
      <c r="F421" s="197" t="s">
        <v>6</v>
      </c>
      <c r="G421" s="198">
        <v>2</v>
      </c>
      <c r="H421" s="196" t="s">
        <v>7</v>
      </c>
      <c r="I421" s="198">
        <v>1</v>
      </c>
      <c r="J421" s="196">
        <v>7</v>
      </c>
    </row>
    <row r="422" spans="1:10">
      <c r="A422" s="194">
        <f t="shared" si="6"/>
        <v>415</v>
      </c>
      <c r="B422" s="195" t="s">
        <v>970</v>
      </c>
      <c r="C422" s="196" t="s">
        <v>980</v>
      </c>
      <c r="D422" s="199" t="s">
        <v>14</v>
      </c>
      <c r="E422" s="197" t="s">
        <v>5</v>
      </c>
      <c r="F422" s="197" t="s">
        <v>6</v>
      </c>
      <c r="G422" s="198">
        <v>1</v>
      </c>
      <c r="H422" s="196" t="s">
        <v>7</v>
      </c>
      <c r="I422" s="198">
        <v>1</v>
      </c>
      <c r="J422" s="196">
        <v>7</v>
      </c>
    </row>
    <row r="423" spans="1:10">
      <c r="A423" s="194">
        <f t="shared" si="6"/>
        <v>416</v>
      </c>
      <c r="B423" s="195" t="s">
        <v>970</v>
      </c>
      <c r="C423" s="196" t="s">
        <v>981</v>
      </c>
      <c r="D423" s="199" t="s">
        <v>14</v>
      </c>
      <c r="E423" s="197" t="s">
        <v>5</v>
      </c>
      <c r="F423" s="197" t="s">
        <v>6</v>
      </c>
      <c r="G423" s="198">
        <v>1</v>
      </c>
      <c r="H423" s="196" t="s">
        <v>7</v>
      </c>
      <c r="I423" s="198">
        <v>1</v>
      </c>
      <c r="J423" s="196">
        <v>7</v>
      </c>
    </row>
    <row r="424" spans="1:10">
      <c r="A424" s="194">
        <f t="shared" si="6"/>
        <v>417</v>
      </c>
      <c r="B424" s="195" t="s">
        <v>970</v>
      </c>
      <c r="C424" s="196" t="s">
        <v>982</v>
      </c>
      <c r="D424" s="199" t="s">
        <v>14</v>
      </c>
      <c r="E424" s="197" t="s">
        <v>5</v>
      </c>
      <c r="F424" s="197" t="s">
        <v>6</v>
      </c>
      <c r="G424" s="198">
        <v>1</v>
      </c>
      <c r="H424" s="196" t="s">
        <v>7</v>
      </c>
      <c r="I424" s="198">
        <v>1</v>
      </c>
      <c r="J424" s="196">
        <v>7</v>
      </c>
    </row>
    <row r="425" spans="1:10">
      <c r="A425" s="194">
        <f t="shared" si="6"/>
        <v>418</v>
      </c>
      <c r="B425" s="195" t="s">
        <v>970</v>
      </c>
      <c r="C425" s="196" t="s">
        <v>983</v>
      </c>
      <c r="D425" s="199" t="s">
        <v>14</v>
      </c>
      <c r="E425" s="197" t="s">
        <v>5</v>
      </c>
      <c r="F425" s="197" t="s">
        <v>6</v>
      </c>
      <c r="G425" s="198">
        <v>1</v>
      </c>
      <c r="H425" s="196" t="s">
        <v>7</v>
      </c>
      <c r="I425" s="198">
        <v>1</v>
      </c>
      <c r="J425" s="196">
        <v>7</v>
      </c>
    </row>
    <row r="426" spans="1:10">
      <c r="A426" s="194">
        <f t="shared" si="6"/>
        <v>419</v>
      </c>
      <c r="B426" s="195" t="s">
        <v>970</v>
      </c>
      <c r="C426" s="196" t="s">
        <v>984</v>
      </c>
      <c r="D426" s="199" t="s">
        <v>14</v>
      </c>
      <c r="E426" s="197" t="s">
        <v>5</v>
      </c>
      <c r="F426" s="197" t="s">
        <v>6</v>
      </c>
      <c r="G426" s="198">
        <v>2</v>
      </c>
      <c r="H426" s="196" t="s">
        <v>7</v>
      </c>
      <c r="I426" s="198">
        <v>1</v>
      </c>
      <c r="J426" s="196">
        <v>7</v>
      </c>
    </row>
    <row r="427" spans="1:10">
      <c r="A427" s="194">
        <f t="shared" si="6"/>
        <v>420</v>
      </c>
      <c r="B427" s="196" t="s">
        <v>970</v>
      </c>
      <c r="C427" s="196" t="s">
        <v>581</v>
      </c>
      <c r="D427" s="197" t="s">
        <v>4</v>
      </c>
      <c r="E427" s="198" t="s">
        <v>5</v>
      </c>
      <c r="F427" s="198" t="s">
        <v>78</v>
      </c>
      <c r="G427" s="198">
        <v>12</v>
      </c>
      <c r="H427" s="196" t="s">
        <v>7</v>
      </c>
      <c r="I427" s="198">
        <v>1</v>
      </c>
      <c r="J427" s="196">
        <v>7</v>
      </c>
    </row>
    <row r="428" spans="1:10">
      <c r="A428" s="194">
        <f t="shared" si="6"/>
        <v>421</v>
      </c>
      <c r="B428" s="196" t="s">
        <v>970</v>
      </c>
      <c r="C428" s="196" t="s">
        <v>971</v>
      </c>
      <c r="D428" s="197" t="s">
        <v>4</v>
      </c>
      <c r="E428" s="198" t="s">
        <v>5</v>
      </c>
      <c r="F428" s="198" t="s">
        <v>78</v>
      </c>
      <c r="G428" s="198">
        <v>3</v>
      </c>
      <c r="H428" s="196" t="s">
        <v>7</v>
      </c>
      <c r="I428" s="198">
        <v>1</v>
      </c>
      <c r="J428" s="196">
        <v>7</v>
      </c>
    </row>
    <row r="429" spans="1:10">
      <c r="A429" s="194">
        <f t="shared" si="6"/>
        <v>422</v>
      </c>
      <c r="B429" s="195" t="s">
        <v>970</v>
      </c>
      <c r="C429" s="196" t="s">
        <v>972</v>
      </c>
      <c r="D429" s="199" t="s">
        <v>14</v>
      </c>
      <c r="E429" s="198" t="s">
        <v>5</v>
      </c>
      <c r="F429" s="198" t="s">
        <v>6</v>
      </c>
      <c r="G429" s="198">
        <v>2</v>
      </c>
      <c r="H429" s="196" t="s">
        <v>7</v>
      </c>
      <c r="I429" s="198">
        <v>1</v>
      </c>
      <c r="J429" s="196">
        <v>7</v>
      </c>
    </row>
    <row r="430" spans="1:10">
      <c r="A430" s="194">
        <f t="shared" si="6"/>
        <v>423</v>
      </c>
      <c r="B430" s="195" t="s">
        <v>970</v>
      </c>
      <c r="C430" s="196" t="s">
        <v>973</v>
      </c>
      <c r="D430" s="199" t="s">
        <v>14</v>
      </c>
      <c r="E430" s="198" t="s">
        <v>5</v>
      </c>
      <c r="F430" s="198" t="s">
        <v>6</v>
      </c>
      <c r="G430" s="198">
        <v>1</v>
      </c>
      <c r="H430" s="196" t="s">
        <v>7</v>
      </c>
      <c r="I430" s="198">
        <v>1</v>
      </c>
      <c r="J430" s="196">
        <v>7</v>
      </c>
    </row>
    <row r="431" spans="1:10">
      <c r="A431" s="194">
        <f t="shared" si="6"/>
        <v>424</v>
      </c>
      <c r="B431" s="195" t="s">
        <v>970</v>
      </c>
      <c r="C431" s="196" t="s">
        <v>974</v>
      </c>
      <c r="D431" s="199" t="s">
        <v>14</v>
      </c>
      <c r="E431" s="197" t="s">
        <v>5</v>
      </c>
      <c r="F431" s="197" t="s">
        <v>6</v>
      </c>
      <c r="G431" s="198">
        <v>1</v>
      </c>
      <c r="H431" s="196" t="s">
        <v>7</v>
      </c>
      <c r="I431" s="198">
        <v>1</v>
      </c>
      <c r="J431" s="196">
        <v>7</v>
      </c>
    </row>
    <row r="432" spans="1:10">
      <c r="A432" s="194">
        <f t="shared" si="6"/>
        <v>425</v>
      </c>
      <c r="B432" s="195" t="s">
        <v>970</v>
      </c>
      <c r="C432" s="196" t="s">
        <v>975</v>
      </c>
      <c r="D432" s="199" t="s">
        <v>14</v>
      </c>
      <c r="E432" s="197" t="s">
        <v>5</v>
      </c>
      <c r="F432" s="197" t="s">
        <v>6</v>
      </c>
      <c r="G432" s="198">
        <v>2</v>
      </c>
      <c r="H432" s="196" t="s">
        <v>7</v>
      </c>
      <c r="I432" s="198">
        <v>1</v>
      </c>
      <c r="J432" s="196">
        <v>7</v>
      </c>
    </row>
    <row r="433" spans="1:10">
      <c r="A433" s="194">
        <f t="shared" si="6"/>
        <v>426</v>
      </c>
      <c r="B433" s="195" t="s">
        <v>970</v>
      </c>
      <c r="C433" s="196" t="s">
        <v>976</v>
      </c>
      <c r="D433" s="199" t="s">
        <v>14</v>
      </c>
      <c r="E433" s="197" t="s">
        <v>5</v>
      </c>
      <c r="F433" s="197" t="s">
        <v>6</v>
      </c>
      <c r="G433" s="198">
        <v>2</v>
      </c>
      <c r="H433" s="196" t="s">
        <v>7</v>
      </c>
      <c r="I433" s="198">
        <v>1</v>
      </c>
      <c r="J433" s="196">
        <v>7</v>
      </c>
    </row>
    <row r="434" spans="1:10">
      <c r="A434" s="194">
        <f t="shared" si="6"/>
        <v>427</v>
      </c>
      <c r="B434" s="195" t="s">
        <v>970</v>
      </c>
      <c r="C434" s="196" t="s">
        <v>977</v>
      </c>
      <c r="D434" s="199" t="s">
        <v>14</v>
      </c>
      <c r="E434" s="197" t="s">
        <v>5</v>
      </c>
      <c r="F434" s="197" t="s">
        <v>6</v>
      </c>
      <c r="G434" s="198">
        <v>1</v>
      </c>
      <c r="H434" s="196" t="s">
        <v>7</v>
      </c>
      <c r="I434" s="198">
        <v>1</v>
      </c>
      <c r="J434" s="196">
        <v>7</v>
      </c>
    </row>
    <row r="435" spans="1:10">
      <c r="A435" s="194">
        <f t="shared" si="6"/>
        <v>428</v>
      </c>
      <c r="B435" s="195" t="s">
        <v>970</v>
      </c>
      <c r="C435" s="196" t="s">
        <v>978</v>
      </c>
      <c r="D435" s="199" t="s">
        <v>14</v>
      </c>
      <c r="E435" s="197" t="s">
        <v>5</v>
      </c>
      <c r="F435" s="197" t="s">
        <v>6</v>
      </c>
      <c r="G435" s="198">
        <v>2</v>
      </c>
      <c r="H435" s="196" t="s">
        <v>7</v>
      </c>
      <c r="I435" s="198">
        <v>1</v>
      </c>
      <c r="J435" s="196">
        <v>7</v>
      </c>
    </row>
    <row r="436" spans="1:10">
      <c r="A436" s="194">
        <f t="shared" si="6"/>
        <v>429</v>
      </c>
      <c r="B436" s="195" t="s">
        <v>985</v>
      </c>
      <c r="C436" s="196" t="s">
        <v>986</v>
      </c>
      <c r="D436" s="199" t="s">
        <v>14</v>
      </c>
      <c r="E436" s="197" t="s">
        <v>5</v>
      </c>
      <c r="F436" s="197" t="s">
        <v>6</v>
      </c>
      <c r="G436" s="198">
        <v>2</v>
      </c>
      <c r="H436" s="196" t="s">
        <v>7</v>
      </c>
      <c r="I436" s="198">
        <v>1</v>
      </c>
      <c r="J436" s="196">
        <v>7</v>
      </c>
    </row>
    <row r="437" spans="1:10">
      <c r="A437" s="194">
        <f t="shared" si="6"/>
        <v>430</v>
      </c>
      <c r="B437" s="195" t="s">
        <v>985</v>
      </c>
      <c r="C437" s="196" t="s">
        <v>987</v>
      </c>
      <c r="D437" s="199" t="s">
        <v>14</v>
      </c>
      <c r="E437" s="197" t="s">
        <v>5</v>
      </c>
      <c r="F437" s="197" t="s">
        <v>6</v>
      </c>
      <c r="G437" s="198">
        <v>2</v>
      </c>
      <c r="H437" s="196" t="s">
        <v>7</v>
      </c>
      <c r="I437" s="198">
        <v>1</v>
      </c>
      <c r="J437" s="196">
        <v>7</v>
      </c>
    </row>
    <row r="438" spans="1:10">
      <c r="A438" s="194">
        <f t="shared" si="6"/>
        <v>431</v>
      </c>
      <c r="B438" s="195" t="s">
        <v>985</v>
      </c>
      <c r="C438" s="196" t="s">
        <v>988</v>
      </c>
      <c r="D438" s="199" t="s">
        <v>14</v>
      </c>
      <c r="E438" s="197" t="s">
        <v>5</v>
      </c>
      <c r="F438" s="197" t="s">
        <v>6</v>
      </c>
      <c r="G438" s="198">
        <v>1</v>
      </c>
      <c r="H438" s="196" t="s">
        <v>7</v>
      </c>
      <c r="I438" s="198">
        <v>1</v>
      </c>
      <c r="J438" s="196">
        <v>7</v>
      </c>
    </row>
    <row r="439" spans="1:10">
      <c r="A439" s="194">
        <f t="shared" si="6"/>
        <v>432</v>
      </c>
      <c r="B439" s="196" t="s">
        <v>989</v>
      </c>
      <c r="C439" s="196" t="s">
        <v>990</v>
      </c>
      <c r="D439" s="197" t="s">
        <v>4</v>
      </c>
      <c r="E439" s="198" t="s">
        <v>5</v>
      </c>
      <c r="F439" s="198" t="s">
        <v>6</v>
      </c>
      <c r="G439" s="198">
        <v>9</v>
      </c>
      <c r="H439" s="196" t="s">
        <v>7</v>
      </c>
      <c r="I439" s="198">
        <v>1</v>
      </c>
      <c r="J439" s="196">
        <v>7</v>
      </c>
    </row>
    <row r="440" spans="1:10">
      <c r="A440" s="194">
        <f t="shared" si="6"/>
        <v>433</v>
      </c>
      <c r="B440" s="195" t="s">
        <v>989</v>
      </c>
      <c r="C440" s="196" t="s">
        <v>991</v>
      </c>
      <c r="D440" s="199" t="s">
        <v>14</v>
      </c>
      <c r="E440" s="198" t="s">
        <v>5</v>
      </c>
      <c r="F440" s="198" t="s">
        <v>6</v>
      </c>
      <c r="G440" s="198">
        <v>1</v>
      </c>
      <c r="H440" s="196" t="s">
        <v>7</v>
      </c>
      <c r="I440" s="198">
        <v>2</v>
      </c>
      <c r="J440" s="196">
        <v>7.16</v>
      </c>
    </row>
    <row r="441" spans="1:10">
      <c r="A441" s="194">
        <f t="shared" si="6"/>
        <v>434</v>
      </c>
      <c r="B441" s="195" t="s">
        <v>989</v>
      </c>
      <c r="C441" s="196" t="s">
        <v>992</v>
      </c>
      <c r="D441" s="199" t="s">
        <v>14</v>
      </c>
      <c r="E441" s="198" t="s">
        <v>5</v>
      </c>
      <c r="F441" s="198" t="s">
        <v>6</v>
      </c>
      <c r="G441" s="198">
        <v>1</v>
      </c>
      <c r="H441" s="196" t="s">
        <v>7</v>
      </c>
      <c r="I441" s="198">
        <v>1</v>
      </c>
      <c r="J441" s="196">
        <v>7</v>
      </c>
    </row>
    <row r="442" spans="1:10">
      <c r="A442" s="194">
        <f t="shared" si="6"/>
        <v>435</v>
      </c>
      <c r="B442" s="195" t="s">
        <v>989</v>
      </c>
      <c r="C442" s="196" t="s">
        <v>993</v>
      </c>
      <c r="D442" s="199" t="s">
        <v>14</v>
      </c>
      <c r="E442" s="198" t="s">
        <v>5</v>
      </c>
      <c r="F442" s="198" t="s">
        <v>6</v>
      </c>
      <c r="G442" s="198">
        <v>1</v>
      </c>
      <c r="H442" s="196" t="s">
        <v>7</v>
      </c>
      <c r="I442" s="198">
        <v>1</v>
      </c>
      <c r="J442" s="196">
        <v>7</v>
      </c>
    </row>
    <row r="443" spans="1:10">
      <c r="A443" s="194">
        <f t="shared" si="6"/>
        <v>436</v>
      </c>
      <c r="B443" s="196" t="s">
        <v>994</v>
      </c>
      <c r="C443" s="196" t="s">
        <v>775</v>
      </c>
      <c r="D443" s="197" t="s">
        <v>4</v>
      </c>
      <c r="E443" s="198" t="s">
        <v>5</v>
      </c>
      <c r="F443" s="198" t="s">
        <v>78</v>
      </c>
      <c r="G443" s="198">
        <v>8</v>
      </c>
      <c r="H443" s="196" t="s">
        <v>7</v>
      </c>
      <c r="I443" s="198">
        <v>1</v>
      </c>
      <c r="J443" s="196">
        <v>7</v>
      </c>
    </row>
    <row r="444" spans="1:10">
      <c r="A444" s="194">
        <f t="shared" si="6"/>
        <v>437</v>
      </c>
      <c r="B444" s="195" t="s">
        <v>994</v>
      </c>
      <c r="C444" s="196" t="s">
        <v>995</v>
      </c>
      <c r="D444" s="199" t="s">
        <v>14</v>
      </c>
      <c r="E444" s="198" t="s">
        <v>5</v>
      </c>
      <c r="F444" s="198" t="s">
        <v>6</v>
      </c>
      <c r="G444" s="198">
        <v>1</v>
      </c>
      <c r="H444" s="196" t="s">
        <v>7</v>
      </c>
      <c r="I444" s="198">
        <v>1</v>
      </c>
      <c r="J444" s="196">
        <v>7</v>
      </c>
    </row>
    <row r="445" spans="1:10">
      <c r="A445" s="194">
        <f t="shared" si="6"/>
        <v>438</v>
      </c>
      <c r="B445" s="195" t="s">
        <v>994</v>
      </c>
      <c r="C445" s="196" t="s">
        <v>996</v>
      </c>
      <c r="D445" s="199" t="s">
        <v>14</v>
      </c>
      <c r="E445" s="198" t="s">
        <v>5</v>
      </c>
      <c r="F445" s="198" t="s">
        <v>6</v>
      </c>
      <c r="G445" s="198">
        <v>2</v>
      </c>
      <c r="H445" s="196" t="s">
        <v>7</v>
      </c>
      <c r="I445" s="198">
        <v>1</v>
      </c>
      <c r="J445" s="196">
        <v>7</v>
      </c>
    </row>
    <row r="446" spans="1:10">
      <c r="A446" s="194">
        <f t="shared" si="6"/>
        <v>439</v>
      </c>
      <c r="B446" s="195" t="s">
        <v>994</v>
      </c>
      <c r="C446" s="196" t="s">
        <v>997</v>
      </c>
      <c r="D446" s="199" t="s">
        <v>14</v>
      </c>
      <c r="E446" s="197" t="s">
        <v>5</v>
      </c>
      <c r="F446" s="197" t="s">
        <v>6</v>
      </c>
      <c r="G446" s="198">
        <v>1</v>
      </c>
      <c r="H446" s="196" t="s">
        <v>7</v>
      </c>
      <c r="I446" s="198">
        <v>1</v>
      </c>
      <c r="J446" s="196">
        <v>7</v>
      </c>
    </row>
    <row r="447" spans="1:10">
      <c r="A447" s="194">
        <f t="shared" si="6"/>
        <v>440</v>
      </c>
      <c r="B447" s="195" t="s">
        <v>994</v>
      </c>
      <c r="C447" s="196" t="s">
        <v>998</v>
      </c>
      <c r="D447" s="199" t="s">
        <v>14</v>
      </c>
      <c r="E447" s="197" t="s">
        <v>5</v>
      </c>
      <c r="F447" s="197" t="s">
        <v>6</v>
      </c>
      <c r="G447" s="198">
        <v>2</v>
      </c>
      <c r="H447" s="196" t="s">
        <v>7</v>
      </c>
      <c r="I447" s="198">
        <v>1</v>
      </c>
      <c r="J447" s="196">
        <v>7</v>
      </c>
    </row>
    <row r="448" spans="1:10">
      <c r="A448" s="194">
        <f t="shared" si="6"/>
        <v>441</v>
      </c>
      <c r="B448" s="195" t="s">
        <v>994</v>
      </c>
      <c r="C448" s="196" t="s">
        <v>999</v>
      </c>
      <c r="D448" s="199" t="s">
        <v>14</v>
      </c>
      <c r="E448" s="197" t="s">
        <v>5</v>
      </c>
      <c r="F448" s="197" t="s">
        <v>6</v>
      </c>
      <c r="G448" s="198">
        <v>2</v>
      </c>
      <c r="H448" s="196" t="s">
        <v>7</v>
      </c>
      <c r="I448" s="198">
        <v>1</v>
      </c>
      <c r="J448" s="196">
        <v>7</v>
      </c>
    </row>
    <row r="449" spans="1:10">
      <c r="A449" s="194">
        <f t="shared" si="6"/>
        <v>442</v>
      </c>
      <c r="B449" s="195" t="s">
        <v>994</v>
      </c>
      <c r="C449" s="196" t="s">
        <v>1000</v>
      </c>
      <c r="D449" s="199" t="s">
        <v>14</v>
      </c>
      <c r="E449" s="197" t="s">
        <v>5</v>
      </c>
      <c r="F449" s="197" t="s">
        <v>6</v>
      </c>
      <c r="G449" s="198">
        <v>2</v>
      </c>
      <c r="H449" s="196" t="s">
        <v>7</v>
      </c>
      <c r="I449" s="198">
        <v>1</v>
      </c>
      <c r="J449" s="196">
        <v>7</v>
      </c>
    </row>
    <row r="450" spans="1:10">
      <c r="A450" s="194">
        <f t="shared" si="6"/>
        <v>443</v>
      </c>
      <c r="B450" s="195" t="s">
        <v>994</v>
      </c>
      <c r="C450" s="196" t="s">
        <v>1001</v>
      </c>
      <c r="D450" s="199" t="s">
        <v>14</v>
      </c>
      <c r="E450" s="197" t="s">
        <v>5</v>
      </c>
      <c r="F450" s="197" t="s">
        <v>6</v>
      </c>
      <c r="G450" s="198">
        <v>2</v>
      </c>
      <c r="H450" s="196" t="s">
        <v>7</v>
      </c>
      <c r="I450" s="198">
        <v>2</v>
      </c>
      <c r="J450" s="196">
        <v>7.16</v>
      </c>
    </row>
    <row r="451" spans="1:10">
      <c r="A451" s="194">
        <f t="shared" si="6"/>
        <v>444</v>
      </c>
      <c r="B451" s="195" t="s">
        <v>1002</v>
      </c>
      <c r="C451" s="196" t="s">
        <v>1003</v>
      </c>
      <c r="D451" s="199" t="s">
        <v>14</v>
      </c>
      <c r="E451" s="197" t="s">
        <v>5</v>
      </c>
      <c r="F451" s="197" t="s">
        <v>6</v>
      </c>
      <c r="G451" s="198">
        <v>1</v>
      </c>
      <c r="H451" s="196" t="s">
        <v>7</v>
      </c>
      <c r="I451" s="198">
        <v>1</v>
      </c>
      <c r="J451" s="196">
        <v>7</v>
      </c>
    </row>
    <row r="452" spans="1:10">
      <c r="A452" s="194">
        <f t="shared" si="6"/>
        <v>445</v>
      </c>
      <c r="B452" s="195" t="s">
        <v>1004</v>
      </c>
      <c r="C452" s="196" t="s">
        <v>1005</v>
      </c>
      <c r="D452" s="199" t="s">
        <v>14</v>
      </c>
      <c r="E452" s="197" t="s">
        <v>5</v>
      </c>
      <c r="F452" s="197" t="s">
        <v>6</v>
      </c>
      <c r="G452" s="198">
        <v>1</v>
      </c>
      <c r="H452" s="196" t="s">
        <v>7</v>
      </c>
      <c r="I452" s="198">
        <v>1</v>
      </c>
      <c r="J452" s="196">
        <v>7</v>
      </c>
    </row>
    <row r="453" spans="1:10">
      <c r="A453" s="194">
        <f t="shared" si="6"/>
        <v>446</v>
      </c>
      <c r="B453" s="195" t="s">
        <v>1004</v>
      </c>
      <c r="C453" s="196" t="s">
        <v>1006</v>
      </c>
      <c r="D453" s="199" t="s">
        <v>14</v>
      </c>
      <c r="E453" s="197" t="s">
        <v>5</v>
      </c>
      <c r="F453" s="197" t="s">
        <v>6</v>
      </c>
      <c r="G453" s="198">
        <v>1</v>
      </c>
      <c r="H453" s="196" t="s">
        <v>7</v>
      </c>
      <c r="I453" s="198">
        <v>1</v>
      </c>
      <c r="J453" s="196">
        <v>7</v>
      </c>
    </row>
    <row r="454" spans="1:10">
      <c r="A454" s="194">
        <f t="shared" si="6"/>
        <v>447</v>
      </c>
      <c r="B454" s="195" t="s">
        <v>1007</v>
      </c>
      <c r="C454" s="196" t="s">
        <v>1008</v>
      </c>
      <c r="D454" s="199" t="s">
        <v>14</v>
      </c>
      <c r="E454" s="197" t="s">
        <v>5</v>
      </c>
      <c r="F454" s="197" t="s">
        <v>6</v>
      </c>
      <c r="G454" s="198">
        <v>1</v>
      </c>
      <c r="H454" s="196" t="s">
        <v>7</v>
      </c>
      <c r="I454" s="198">
        <v>1</v>
      </c>
      <c r="J454" s="196">
        <v>7</v>
      </c>
    </row>
    <row r="455" spans="1:10">
      <c r="A455" s="194">
        <f t="shared" si="6"/>
        <v>448</v>
      </c>
      <c r="B455" s="195" t="s">
        <v>1009</v>
      </c>
      <c r="C455" s="196" t="s">
        <v>1011</v>
      </c>
      <c r="D455" s="199" t="s">
        <v>14</v>
      </c>
      <c r="E455" s="197" t="s">
        <v>5</v>
      </c>
      <c r="F455" s="197" t="s">
        <v>6</v>
      </c>
      <c r="G455" s="198">
        <v>1</v>
      </c>
      <c r="H455" s="196" t="s">
        <v>7</v>
      </c>
      <c r="I455" s="198">
        <v>1</v>
      </c>
      <c r="J455" s="196">
        <v>7</v>
      </c>
    </row>
    <row r="456" spans="1:10">
      <c r="A456" s="194">
        <f t="shared" si="6"/>
        <v>449</v>
      </c>
      <c r="B456" s="195" t="s">
        <v>1009</v>
      </c>
      <c r="C456" s="196" t="s">
        <v>1012</v>
      </c>
      <c r="D456" s="199" t="s">
        <v>14</v>
      </c>
      <c r="E456" s="197" t="s">
        <v>5</v>
      </c>
      <c r="F456" s="197" t="s">
        <v>6</v>
      </c>
      <c r="G456" s="198">
        <v>2</v>
      </c>
      <c r="H456" s="196" t="s">
        <v>7</v>
      </c>
      <c r="I456" s="198">
        <v>1</v>
      </c>
      <c r="J456" s="196">
        <v>7</v>
      </c>
    </row>
    <row r="457" spans="1:10">
      <c r="A457" s="194">
        <f t="shared" si="6"/>
        <v>450</v>
      </c>
      <c r="B457" s="196" t="s">
        <v>1009</v>
      </c>
      <c r="C457" s="196" t="s">
        <v>1010</v>
      </c>
      <c r="D457" s="197" t="s">
        <v>4</v>
      </c>
      <c r="E457" s="198" t="s">
        <v>5</v>
      </c>
      <c r="F457" s="198" t="s">
        <v>78</v>
      </c>
      <c r="G457" s="198">
        <v>14</v>
      </c>
      <c r="H457" s="196" t="s">
        <v>7</v>
      </c>
      <c r="I457" s="198">
        <v>1</v>
      </c>
      <c r="J457" s="196">
        <v>7</v>
      </c>
    </row>
    <row r="458" spans="1:10">
      <c r="A458" s="194">
        <f t="shared" ref="A458:A521" si="7">A457+1</f>
        <v>451</v>
      </c>
      <c r="B458" s="195" t="s">
        <v>1009</v>
      </c>
      <c r="C458" s="196" t="s">
        <v>1013</v>
      </c>
      <c r="D458" s="199" t="s">
        <v>14</v>
      </c>
      <c r="E458" s="198" t="s">
        <v>5</v>
      </c>
      <c r="F458" s="198" t="s">
        <v>6</v>
      </c>
      <c r="G458" s="198">
        <v>1</v>
      </c>
      <c r="H458" s="196" t="s">
        <v>7</v>
      </c>
      <c r="I458" s="198">
        <v>1</v>
      </c>
      <c r="J458" s="196">
        <v>7</v>
      </c>
    </row>
    <row r="459" spans="1:10">
      <c r="A459" s="194">
        <f t="shared" si="7"/>
        <v>452</v>
      </c>
      <c r="B459" s="195" t="s">
        <v>1009</v>
      </c>
      <c r="C459" s="196" t="s">
        <v>1014</v>
      </c>
      <c r="D459" s="199" t="s">
        <v>14</v>
      </c>
      <c r="E459" s="198" t="s">
        <v>5</v>
      </c>
      <c r="F459" s="198" t="s">
        <v>6</v>
      </c>
      <c r="G459" s="198">
        <v>1</v>
      </c>
      <c r="H459" s="196" t="s">
        <v>7</v>
      </c>
      <c r="I459" s="198">
        <v>1</v>
      </c>
      <c r="J459" s="196">
        <v>7</v>
      </c>
    </row>
    <row r="460" spans="1:10">
      <c r="A460" s="194">
        <f t="shared" si="7"/>
        <v>453</v>
      </c>
      <c r="B460" s="195" t="s">
        <v>1009</v>
      </c>
      <c r="C460" s="196" t="s">
        <v>1015</v>
      </c>
      <c r="D460" s="199" t="s">
        <v>14</v>
      </c>
      <c r="E460" s="198" t="s">
        <v>5</v>
      </c>
      <c r="F460" s="198" t="s">
        <v>6</v>
      </c>
      <c r="G460" s="198">
        <v>1</v>
      </c>
      <c r="H460" s="196" t="s">
        <v>7</v>
      </c>
      <c r="I460" s="198">
        <v>1</v>
      </c>
      <c r="J460" s="196">
        <v>7</v>
      </c>
    </row>
    <row r="461" spans="1:10">
      <c r="A461" s="194">
        <f t="shared" si="7"/>
        <v>454</v>
      </c>
      <c r="B461" s="195" t="s">
        <v>1009</v>
      </c>
      <c r="C461" s="196" t="s">
        <v>1016</v>
      </c>
      <c r="D461" s="199" t="s">
        <v>14</v>
      </c>
      <c r="E461" s="198" t="s">
        <v>5</v>
      </c>
      <c r="F461" s="198" t="s">
        <v>6</v>
      </c>
      <c r="G461" s="198">
        <v>2</v>
      </c>
      <c r="H461" s="196" t="s">
        <v>7</v>
      </c>
      <c r="I461" s="198">
        <v>1</v>
      </c>
      <c r="J461" s="196">
        <v>7</v>
      </c>
    </row>
    <row r="462" spans="1:10">
      <c r="A462" s="194">
        <f t="shared" si="7"/>
        <v>455</v>
      </c>
      <c r="B462" s="195" t="s">
        <v>1009</v>
      </c>
      <c r="C462" s="196" t="s">
        <v>1017</v>
      </c>
      <c r="D462" s="199" t="s">
        <v>14</v>
      </c>
      <c r="E462" s="198" t="s">
        <v>5</v>
      </c>
      <c r="F462" s="198" t="s">
        <v>6</v>
      </c>
      <c r="G462" s="198">
        <v>1</v>
      </c>
      <c r="H462" s="196" t="s">
        <v>7</v>
      </c>
      <c r="I462" s="198">
        <v>1</v>
      </c>
      <c r="J462" s="196">
        <v>7</v>
      </c>
    </row>
    <row r="463" spans="1:10">
      <c r="A463" s="194">
        <f t="shared" si="7"/>
        <v>456</v>
      </c>
      <c r="B463" s="195" t="s">
        <v>1009</v>
      </c>
      <c r="C463" s="196" t="s">
        <v>1018</v>
      </c>
      <c r="D463" s="199" t="s">
        <v>14</v>
      </c>
      <c r="E463" s="198" t="s">
        <v>5</v>
      </c>
      <c r="F463" s="198" t="s">
        <v>6</v>
      </c>
      <c r="G463" s="198">
        <v>1</v>
      </c>
      <c r="H463" s="196" t="s">
        <v>7</v>
      </c>
      <c r="I463" s="198">
        <v>1</v>
      </c>
      <c r="J463" s="196">
        <v>7</v>
      </c>
    </row>
    <row r="464" spans="1:10">
      <c r="A464" s="194">
        <f t="shared" si="7"/>
        <v>457</v>
      </c>
      <c r="B464" s="195" t="s">
        <v>1009</v>
      </c>
      <c r="C464" s="196" t="s">
        <v>1019</v>
      </c>
      <c r="D464" s="199" t="s">
        <v>14</v>
      </c>
      <c r="E464" s="197" t="s">
        <v>5</v>
      </c>
      <c r="F464" s="197" t="s">
        <v>6</v>
      </c>
      <c r="G464" s="198">
        <v>2</v>
      </c>
      <c r="H464" s="196" t="s">
        <v>7</v>
      </c>
      <c r="I464" s="198">
        <v>1</v>
      </c>
      <c r="J464" s="196">
        <v>7</v>
      </c>
    </row>
    <row r="465" spans="1:10">
      <c r="A465" s="194">
        <f t="shared" si="7"/>
        <v>458</v>
      </c>
      <c r="B465" s="195" t="s">
        <v>1009</v>
      </c>
      <c r="C465" s="196" t="s">
        <v>1020</v>
      </c>
      <c r="D465" s="199" t="s">
        <v>14</v>
      </c>
      <c r="E465" s="197" t="s">
        <v>5</v>
      </c>
      <c r="F465" s="197" t="s">
        <v>6</v>
      </c>
      <c r="G465" s="198">
        <v>2</v>
      </c>
      <c r="H465" s="196" t="s">
        <v>7</v>
      </c>
      <c r="I465" s="198">
        <v>2</v>
      </c>
      <c r="J465" s="196">
        <v>7.16</v>
      </c>
    </row>
    <row r="466" spans="1:10">
      <c r="A466" s="194">
        <f t="shared" si="7"/>
        <v>459</v>
      </c>
      <c r="B466" s="196" t="s">
        <v>1021</v>
      </c>
      <c r="C466" s="196" t="s">
        <v>1022</v>
      </c>
      <c r="D466" s="197" t="s">
        <v>4</v>
      </c>
      <c r="E466" s="198" t="s">
        <v>5</v>
      </c>
      <c r="F466" s="198" t="s">
        <v>6</v>
      </c>
      <c r="G466" s="198">
        <v>12</v>
      </c>
      <c r="H466" s="196" t="s">
        <v>7</v>
      </c>
      <c r="I466" s="198">
        <v>3</v>
      </c>
      <c r="J466" s="196" t="s">
        <v>622</v>
      </c>
    </row>
    <row r="467" spans="1:10">
      <c r="A467" s="194">
        <f t="shared" si="7"/>
        <v>460</v>
      </c>
      <c r="B467" s="196" t="s">
        <v>1023</v>
      </c>
      <c r="C467" s="196" t="s">
        <v>1024</v>
      </c>
      <c r="D467" s="197" t="s">
        <v>4</v>
      </c>
      <c r="E467" s="198" t="s">
        <v>5</v>
      </c>
      <c r="F467" s="198" t="s">
        <v>78</v>
      </c>
      <c r="G467" s="198">
        <v>11</v>
      </c>
      <c r="H467" s="196" t="s">
        <v>7</v>
      </c>
      <c r="I467" s="198">
        <v>1</v>
      </c>
      <c r="J467" s="196">
        <v>7</v>
      </c>
    </row>
    <row r="468" spans="1:10">
      <c r="A468" s="194">
        <f t="shared" si="7"/>
        <v>461</v>
      </c>
      <c r="B468" s="195" t="s">
        <v>1023</v>
      </c>
      <c r="C468" s="196" t="s">
        <v>1025</v>
      </c>
      <c r="D468" s="199" t="s">
        <v>14</v>
      </c>
      <c r="E468" s="198" t="s">
        <v>5</v>
      </c>
      <c r="F468" s="198" t="s">
        <v>6</v>
      </c>
      <c r="G468" s="198">
        <v>2</v>
      </c>
      <c r="H468" s="196" t="s">
        <v>7</v>
      </c>
      <c r="I468" s="198">
        <v>1</v>
      </c>
      <c r="J468" s="196">
        <v>7</v>
      </c>
    </row>
    <row r="469" spans="1:10">
      <c r="A469" s="194">
        <f t="shared" si="7"/>
        <v>462</v>
      </c>
      <c r="B469" s="195" t="s">
        <v>1023</v>
      </c>
      <c r="C469" s="196" t="s">
        <v>1026</v>
      </c>
      <c r="D469" s="199" t="s">
        <v>14</v>
      </c>
      <c r="E469" s="197" t="s">
        <v>5</v>
      </c>
      <c r="F469" s="197" t="s">
        <v>6</v>
      </c>
      <c r="G469" s="198">
        <v>2</v>
      </c>
      <c r="H469" s="196" t="s">
        <v>7</v>
      </c>
      <c r="I469" s="198">
        <v>1</v>
      </c>
      <c r="J469" s="196">
        <v>7</v>
      </c>
    </row>
    <row r="470" spans="1:10">
      <c r="A470" s="194">
        <f t="shared" si="7"/>
        <v>463</v>
      </c>
      <c r="B470" s="195" t="s">
        <v>1023</v>
      </c>
      <c r="C470" s="196" t="s">
        <v>1027</v>
      </c>
      <c r="D470" s="199" t="s">
        <v>14</v>
      </c>
      <c r="E470" s="197" t="s">
        <v>5</v>
      </c>
      <c r="F470" s="197" t="s">
        <v>6</v>
      </c>
      <c r="G470" s="198">
        <v>4</v>
      </c>
      <c r="H470" s="196" t="s">
        <v>7</v>
      </c>
      <c r="I470" s="198">
        <v>1</v>
      </c>
      <c r="J470" s="196">
        <v>7</v>
      </c>
    </row>
    <row r="471" spans="1:10">
      <c r="A471" s="194">
        <f t="shared" si="7"/>
        <v>464</v>
      </c>
      <c r="B471" s="195" t="s">
        <v>1023</v>
      </c>
      <c r="C471" s="196" t="s">
        <v>5128</v>
      </c>
      <c r="D471" s="199" t="s">
        <v>14</v>
      </c>
      <c r="E471" s="197" t="s">
        <v>5</v>
      </c>
      <c r="F471" s="197" t="s">
        <v>6</v>
      </c>
      <c r="G471" s="198">
        <v>1</v>
      </c>
      <c r="H471" s="196" t="s">
        <v>7</v>
      </c>
      <c r="I471" s="198">
        <v>1</v>
      </c>
      <c r="J471" s="196">
        <v>7</v>
      </c>
    </row>
    <row r="472" spans="1:10">
      <c r="A472" s="194">
        <f t="shared" si="7"/>
        <v>465</v>
      </c>
      <c r="B472" s="195" t="s">
        <v>1023</v>
      </c>
      <c r="C472" s="196" t="s">
        <v>1028</v>
      </c>
      <c r="D472" s="199" t="s">
        <v>14</v>
      </c>
      <c r="E472" s="197" t="s">
        <v>5</v>
      </c>
      <c r="F472" s="197" t="s">
        <v>6</v>
      </c>
      <c r="G472" s="198">
        <v>2</v>
      </c>
      <c r="H472" s="196" t="s">
        <v>7</v>
      </c>
      <c r="I472" s="198">
        <v>1</v>
      </c>
      <c r="J472" s="196">
        <v>7</v>
      </c>
    </row>
    <row r="473" spans="1:10">
      <c r="A473" s="194">
        <f t="shared" si="7"/>
        <v>466</v>
      </c>
      <c r="B473" s="195" t="s">
        <v>1023</v>
      </c>
      <c r="C473" s="196" t="s">
        <v>1029</v>
      </c>
      <c r="D473" s="199" t="s">
        <v>14</v>
      </c>
      <c r="E473" s="197" t="s">
        <v>5</v>
      </c>
      <c r="F473" s="197" t="s">
        <v>6</v>
      </c>
      <c r="G473" s="198">
        <v>1</v>
      </c>
      <c r="H473" s="196" t="s">
        <v>7</v>
      </c>
      <c r="I473" s="198">
        <v>1</v>
      </c>
      <c r="J473" s="196">
        <v>7</v>
      </c>
    </row>
    <row r="474" spans="1:10">
      <c r="A474" s="194">
        <f t="shared" si="7"/>
        <v>467</v>
      </c>
      <c r="B474" s="195" t="s">
        <v>1023</v>
      </c>
      <c r="C474" s="196" t="s">
        <v>5130</v>
      </c>
      <c r="D474" s="199" t="s">
        <v>14</v>
      </c>
      <c r="E474" s="197" t="s">
        <v>5</v>
      </c>
      <c r="F474" s="197" t="s">
        <v>6</v>
      </c>
      <c r="G474" s="198">
        <v>2</v>
      </c>
      <c r="H474" s="196" t="s">
        <v>7</v>
      </c>
      <c r="I474" s="198">
        <v>1</v>
      </c>
      <c r="J474" s="196">
        <v>7</v>
      </c>
    </row>
    <row r="475" spans="1:10">
      <c r="A475" s="194">
        <f t="shared" si="7"/>
        <v>468</v>
      </c>
      <c r="B475" s="195" t="s">
        <v>1023</v>
      </c>
      <c r="C475" s="196" t="s">
        <v>1030</v>
      </c>
      <c r="D475" s="199" t="s">
        <v>14</v>
      </c>
      <c r="E475" s="197" t="s">
        <v>5</v>
      </c>
      <c r="F475" s="197" t="s">
        <v>6</v>
      </c>
      <c r="G475" s="198">
        <v>2</v>
      </c>
      <c r="H475" s="196" t="s">
        <v>7</v>
      </c>
      <c r="I475" s="198">
        <v>1</v>
      </c>
      <c r="J475" s="196">
        <v>7</v>
      </c>
    </row>
    <row r="476" spans="1:10">
      <c r="A476" s="194">
        <f t="shared" si="7"/>
        <v>469</v>
      </c>
      <c r="B476" s="195" t="s">
        <v>1023</v>
      </c>
      <c r="C476" s="196" t="s">
        <v>1031</v>
      </c>
      <c r="D476" s="199" t="s">
        <v>14</v>
      </c>
      <c r="E476" s="197" t="s">
        <v>5</v>
      </c>
      <c r="F476" s="197" t="s">
        <v>6</v>
      </c>
      <c r="G476" s="198">
        <v>2</v>
      </c>
      <c r="H476" s="196" t="s">
        <v>7</v>
      </c>
      <c r="I476" s="198">
        <v>1</v>
      </c>
      <c r="J476" s="196">
        <v>7</v>
      </c>
    </row>
    <row r="477" spans="1:10">
      <c r="A477" s="194">
        <f t="shared" si="7"/>
        <v>470</v>
      </c>
      <c r="B477" s="195" t="s">
        <v>1023</v>
      </c>
      <c r="C477" s="196" t="s">
        <v>1032</v>
      </c>
      <c r="D477" s="199" t="s">
        <v>14</v>
      </c>
      <c r="E477" s="197" t="s">
        <v>5</v>
      </c>
      <c r="F477" s="197" t="s">
        <v>6</v>
      </c>
      <c r="G477" s="198">
        <v>1</v>
      </c>
      <c r="H477" s="196" t="s">
        <v>7</v>
      </c>
      <c r="I477" s="198">
        <v>1</v>
      </c>
      <c r="J477" s="196">
        <v>7</v>
      </c>
    </row>
    <row r="478" spans="1:10">
      <c r="A478" s="194">
        <f t="shared" si="7"/>
        <v>471</v>
      </c>
      <c r="B478" s="195" t="s">
        <v>1023</v>
      </c>
      <c r="C478" s="196" t="s">
        <v>5131</v>
      </c>
      <c r="D478" s="199" t="s">
        <v>14</v>
      </c>
      <c r="E478" s="197" t="s">
        <v>5</v>
      </c>
      <c r="F478" s="197" t="s">
        <v>6</v>
      </c>
      <c r="G478" s="198">
        <v>1</v>
      </c>
      <c r="H478" s="196" t="s">
        <v>7</v>
      </c>
      <c r="I478" s="198">
        <v>1</v>
      </c>
      <c r="J478" s="196">
        <v>7</v>
      </c>
    </row>
    <row r="479" spans="1:10">
      <c r="A479" s="194">
        <f t="shared" si="7"/>
        <v>472</v>
      </c>
      <c r="B479" s="195" t="s">
        <v>1033</v>
      </c>
      <c r="C479" s="196" t="s">
        <v>1034</v>
      </c>
      <c r="D479" s="199" t="s">
        <v>14</v>
      </c>
      <c r="E479" s="197" t="s">
        <v>5</v>
      </c>
      <c r="F479" s="197" t="s">
        <v>6</v>
      </c>
      <c r="G479" s="198">
        <v>3</v>
      </c>
      <c r="H479" s="196" t="s">
        <v>7</v>
      </c>
      <c r="I479" s="198">
        <v>1</v>
      </c>
      <c r="J479" s="196">
        <v>7</v>
      </c>
    </row>
    <row r="480" spans="1:10">
      <c r="A480" s="194">
        <f t="shared" si="7"/>
        <v>473</v>
      </c>
      <c r="B480" s="195" t="s">
        <v>5352</v>
      </c>
      <c r="C480" s="196" t="s">
        <v>5132</v>
      </c>
      <c r="D480" s="199" t="s">
        <v>14</v>
      </c>
      <c r="E480" s="197" t="s">
        <v>5</v>
      </c>
      <c r="F480" s="197" t="s">
        <v>6</v>
      </c>
      <c r="G480" s="198">
        <v>2</v>
      </c>
      <c r="H480" s="196" t="s">
        <v>7</v>
      </c>
      <c r="I480" s="198">
        <v>1</v>
      </c>
      <c r="J480" s="196">
        <v>7</v>
      </c>
    </row>
    <row r="481" spans="1:10">
      <c r="A481" s="194">
        <f t="shared" si="7"/>
        <v>474</v>
      </c>
      <c r="B481" s="196" t="s">
        <v>1035</v>
      </c>
      <c r="C481" s="196" t="s">
        <v>1036</v>
      </c>
      <c r="D481" s="197" t="s">
        <v>4</v>
      </c>
      <c r="E481" s="198" t="s">
        <v>5</v>
      </c>
      <c r="F481" s="198" t="s">
        <v>78</v>
      </c>
      <c r="G481" s="198">
        <v>12</v>
      </c>
      <c r="H481" s="196" t="s">
        <v>7</v>
      </c>
      <c r="I481" s="198">
        <v>1</v>
      </c>
      <c r="J481" s="196">
        <v>7</v>
      </c>
    </row>
    <row r="482" spans="1:10">
      <c r="A482" s="194">
        <f t="shared" si="7"/>
        <v>475</v>
      </c>
      <c r="B482" s="195" t="s">
        <v>1035</v>
      </c>
      <c r="C482" s="196" t="s">
        <v>1037</v>
      </c>
      <c r="D482" s="199" t="s">
        <v>14</v>
      </c>
      <c r="E482" s="198" t="s">
        <v>5</v>
      </c>
      <c r="F482" s="198" t="s">
        <v>6</v>
      </c>
      <c r="G482" s="198">
        <v>1</v>
      </c>
      <c r="H482" s="196" t="s">
        <v>7</v>
      </c>
      <c r="I482" s="198">
        <v>1</v>
      </c>
      <c r="J482" s="196">
        <v>7</v>
      </c>
    </row>
    <row r="483" spans="1:10">
      <c r="A483" s="194">
        <f t="shared" si="7"/>
        <v>476</v>
      </c>
      <c r="B483" s="195" t="s">
        <v>1035</v>
      </c>
      <c r="C483" s="196" t="s">
        <v>1038</v>
      </c>
      <c r="D483" s="199" t="s">
        <v>14</v>
      </c>
      <c r="E483" s="198" t="s">
        <v>5</v>
      </c>
      <c r="F483" s="198" t="s">
        <v>6</v>
      </c>
      <c r="G483" s="198">
        <v>1</v>
      </c>
      <c r="H483" s="196" t="s">
        <v>7</v>
      </c>
      <c r="I483" s="198">
        <v>1</v>
      </c>
      <c r="J483" s="196">
        <v>7</v>
      </c>
    </row>
    <row r="484" spans="1:10">
      <c r="A484" s="194">
        <f t="shared" si="7"/>
        <v>477</v>
      </c>
      <c r="B484" s="195" t="s">
        <v>1035</v>
      </c>
      <c r="C484" s="196" t="s">
        <v>1039</v>
      </c>
      <c r="D484" s="199" t="s">
        <v>14</v>
      </c>
      <c r="E484" s="198" t="s">
        <v>5</v>
      </c>
      <c r="F484" s="198" t="s">
        <v>6</v>
      </c>
      <c r="G484" s="198">
        <v>1</v>
      </c>
      <c r="H484" s="196" t="s">
        <v>7</v>
      </c>
      <c r="I484" s="198">
        <v>1</v>
      </c>
      <c r="J484" s="196">
        <v>7</v>
      </c>
    </row>
    <row r="485" spans="1:10">
      <c r="A485" s="194">
        <f t="shared" si="7"/>
        <v>478</v>
      </c>
      <c r="B485" s="195" t="s">
        <v>1035</v>
      </c>
      <c r="C485" s="196" t="s">
        <v>1040</v>
      </c>
      <c r="D485" s="199" t="s">
        <v>14</v>
      </c>
      <c r="E485" s="197" t="s">
        <v>5</v>
      </c>
      <c r="F485" s="197" t="s">
        <v>6</v>
      </c>
      <c r="G485" s="198">
        <v>1</v>
      </c>
      <c r="H485" s="196" t="s">
        <v>7</v>
      </c>
      <c r="I485" s="198">
        <v>1</v>
      </c>
      <c r="J485" s="196">
        <v>7</v>
      </c>
    </row>
    <row r="486" spans="1:10">
      <c r="A486" s="194">
        <f t="shared" si="7"/>
        <v>479</v>
      </c>
      <c r="B486" s="195" t="s">
        <v>1035</v>
      </c>
      <c r="C486" s="196" t="s">
        <v>1041</v>
      </c>
      <c r="D486" s="199" t="s">
        <v>14</v>
      </c>
      <c r="E486" s="197" t="s">
        <v>5</v>
      </c>
      <c r="F486" s="197" t="s">
        <v>6</v>
      </c>
      <c r="G486" s="198">
        <v>2</v>
      </c>
      <c r="H486" s="196" t="s">
        <v>7</v>
      </c>
      <c r="I486" s="198">
        <v>2</v>
      </c>
      <c r="J486" s="196">
        <v>7.16</v>
      </c>
    </row>
    <row r="487" spans="1:10">
      <c r="A487" s="194">
        <f t="shared" si="7"/>
        <v>480</v>
      </c>
      <c r="B487" s="195" t="s">
        <v>1035</v>
      </c>
      <c r="C487" s="196" t="s">
        <v>1042</v>
      </c>
      <c r="D487" s="199" t="s">
        <v>14</v>
      </c>
      <c r="E487" s="197" t="s">
        <v>5</v>
      </c>
      <c r="F487" s="197" t="s">
        <v>6</v>
      </c>
      <c r="G487" s="198">
        <v>1</v>
      </c>
      <c r="H487" s="196" t="s">
        <v>7</v>
      </c>
      <c r="I487" s="198">
        <v>1</v>
      </c>
      <c r="J487" s="196">
        <v>7</v>
      </c>
    </row>
    <row r="488" spans="1:10">
      <c r="A488" s="194">
        <f t="shared" si="7"/>
        <v>481</v>
      </c>
      <c r="B488" s="195" t="s">
        <v>1035</v>
      </c>
      <c r="C488" s="196" t="s">
        <v>1043</v>
      </c>
      <c r="D488" s="199" t="s">
        <v>14</v>
      </c>
      <c r="E488" s="197" t="s">
        <v>5</v>
      </c>
      <c r="F488" s="197" t="s">
        <v>6</v>
      </c>
      <c r="G488" s="198">
        <v>1</v>
      </c>
      <c r="H488" s="196" t="s">
        <v>7</v>
      </c>
      <c r="I488" s="198">
        <v>1</v>
      </c>
      <c r="J488" s="196">
        <v>7</v>
      </c>
    </row>
    <row r="489" spans="1:10">
      <c r="A489" s="194">
        <f t="shared" si="7"/>
        <v>482</v>
      </c>
      <c r="B489" s="195" t="s">
        <v>1035</v>
      </c>
      <c r="C489" s="196" t="s">
        <v>1044</v>
      </c>
      <c r="D489" s="199" t="s">
        <v>14</v>
      </c>
      <c r="E489" s="197" t="s">
        <v>5</v>
      </c>
      <c r="F489" s="197" t="s">
        <v>6</v>
      </c>
      <c r="G489" s="198">
        <v>1</v>
      </c>
      <c r="H489" s="196" t="s">
        <v>7</v>
      </c>
      <c r="I489" s="198">
        <v>1</v>
      </c>
      <c r="J489" s="196">
        <v>7</v>
      </c>
    </row>
    <row r="490" spans="1:10">
      <c r="A490" s="194">
        <f t="shared" si="7"/>
        <v>483</v>
      </c>
      <c r="B490" s="195" t="s">
        <v>1035</v>
      </c>
      <c r="C490" s="196" t="s">
        <v>1045</v>
      </c>
      <c r="D490" s="199" t="s">
        <v>14</v>
      </c>
      <c r="E490" s="197" t="s">
        <v>5</v>
      </c>
      <c r="F490" s="197" t="s">
        <v>6</v>
      </c>
      <c r="G490" s="198">
        <v>1</v>
      </c>
      <c r="H490" s="196" t="s">
        <v>7</v>
      </c>
      <c r="I490" s="198">
        <v>1</v>
      </c>
      <c r="J490" s="196">
        <v>7</v>
      </c>
    </row>
    <row r="491" spans="1:10">
      <c r="A491" s="194">
        <f t="shared" si="7"/>
        <v>484</v>
      </c>
      <c r="B491" s="195" t="s">
        <v>1046</v>
      </c>
      <c r="C491" s="196" t="s">
        <v>1047</v>
      </c>
      <c r="D491" s="199" t="s">
        <v>14</v>
      </c>
      <c r="E491" s="197" t="s">
        <v>5</v>
      </c>
      <c r="F491" s="198" t="s">
        <v>6</v>
      </c>
      <c r="G491" s="198">
        <v>1</v>
      </c>
      <c r="H491" s="196" t="s">
        <v>7</v>
      </c>
      <c r="I491" s="198">
        <v>1</v>
      </c>
      <c r="J491" s="196">
        <v>7</v>
      </c>
    </row>
    <row r="492" spans="1:10">
      <c r="A492" s="194">
        <f t="shared" si="7"/>
        <v>485</v>
      </c>
      <c r="B492" s="196" t="s">
        <v>1048</v>
      </c>
      <c r="C492" s="196" t="s">
        <v>1049</v>
      </c>
      <c r="D492" s="197" t="s">
        <v>4</v>
      </c>
      <c r="E492" s="198" t="s">
        <v>5</v>
      </c>
      <c r="F492" s="198" t="s">
        <v>78</v>
      </c>
      <c r="G492" s="198">
        <v>1</v>
      </c>
      <c r="H492" s="196" t="s">
        <v>7</v>
      </c>
      <c r="I492" s="198">
        <v>1</v>
      </c>
      <c r="J492" s="196">
        <v>7</v>
      </c>
    </row>
    <row r="493" spans="1:10">
      <c r="A493" s="194">
        <f t="shared" si="7"/>
        <v>486</v>
      </c>
      <c r="B493" s="195" t="s">
        <v>1048</v>
      </c>
      <c r="C493" s="196" t="s">
        <v>1050</v>
      </c>
      <c r="D493" s="199" t="s">
        <v>14</v>
      </c>
      <c r="E493" s="198" t="s">
        <v>5</v>
      </c>
      <c r="F493" s="198" t="s">
        <v>6</v>
      </c>
      <c r="G493" s="198">
        <v>1</v>
      </c>
      <c r="H493" s="196" t="s">
        <v>7</v>
      </c>
      <c r="I493" s="198">
        <v>1</v>
      </c>
      <c r="J493" s="196">
        <v>7</v>
      </c>
    </row>
    <row r="494" spans="1:10">
      <c r="A494" s="194">
        <f t="shared" si="7"/>
        <v>487</v>
      </c>
      <c r="B494" s="195" t="s">
        <v>1048</v>
      </c>
      <c r="C494" s="196" t="s">
        <v>1051</v>
      </c>
      <c r="D494" s="199" t="s">
        <v>14</v>
      </c>
      <c r="E494" s="198" t="s">
        <v>5</v>
      </c>
      <c r="F494" s="198" t="s">
        <v>6</v>
      </c>
      <c r="G494" s="198">
        <v>1</v>
      </c>
      <c r="H494" s="196" t="s">
        <v>7</v>
      </c>
      <c r="I494" s="198">
        <v>1</v>
      </c>
      <c r="J494" s="196">
        <v>7</v>
      </c>
    </row>
    <row r="495" spans="1:10">
      <c r="A495" s="194">
        <f t="shared" si="7"/>
        <v>488</v>
      </c>
      <c r="B495" s="196" t="s">
        <v>1052</v>
      </c>
      <c r="C495" s="196" t="s">
        <v>1053</v>
      </c>
      <c r="D495" s="197" t="s">
        <v>4</v>
      </c>
      <c r="E495" s="198" t="s">
        <v>5</v>
      </c>
      <c r="F495" s="198" t="s">
        <v>78</v>
      </c>
      <c r="G495" s="198">
        <v>7</v>
      </c>
      <c r="H495" s="196" t="s">
        <v>7</v>
      </c>
      <c r="I495" s="198">
        <v>1</v>
      </c>
      <c r="J495" s="196">
        <v>7</v>
      </c>
    </row>
    <row r="496" spans="1:10">
      <c r="A496" s="194">
        <f t="shared" si="7"/>
        <v>489</v>
      </c>
      <c r="B496" s="195" t="s">
        <v>1052</v>
      </c>
      <c r="C496" s="196" t="s">
        <v>1054</v>
      </c>
      <c r="D496" s="199" t="s">
        <v>14</v>
      </c>
      <c r="E496" s="197" t="s">
        <v>5</v>
      </c>
      <c r="F496" s="197" t="s">
        <v>6</v>
      </c>
      <c r="G496" s="198">
        <v>1</v>
      </c>
      <c r="H496" s="196" t="s">
        <v>7</v>
      </c>
      <c r="I496" s="198">
        <v>1</v>
      </c>
      <c r="J496" s="196">
        <v>7</v>
      </c>
    </row>
    <row r="497" spans="1:10">
      <c r="A497" s="194">
        <f t="shared" si="7"/>
        <v>490</v>
      </c>
      <c r="B497" s="195" t="s">
        <v>1052</v>
      </c>
      <c r="C497" s="196" t="s">
        <v>1055</v>
      </c>
      <c r="D497" s="199" t="s">
        <v>14</v>
      </c>
      <c r="E497" s="197" t="s">
        <v>5</v>
      </c>
      <c r="F497" s="197" t="s">
        <v>6</v>
      </c>
      <c r="G497" s="198">
        <v>1</v>
      </c>
      <c r="H497" s="196" t="s">
        <v>7</v>
      </c>
      <c r="I497" s="198">
        <v>1</v>
      </c>
      <c r="J497" s="196">
        <v>7</v>
      </c>
    </row>
    <row r="498" spans="1:10">
      <c r="A498" s="194">
        <f t="shared" si="7"/>
        <v>491</v>
      </c>
      <c r="B498" s="195" t="s">
        <v>1052</v>
      </c>
      <c r="C498" s="196" t="s">
        <v>1056</v>
      </c>
      <c r="D498" s="199" t="s">
        <v>14</v>
      </c>
      <c r="E498" s="197" t="s">
        <v>5</v>
      </c>
      <c r="F498" s="197" t="s">
        <v>6</v>
      </c>
      <c r="G498" s="198">
        <v>1</v>
      </c>
      <c r="H498" s="196" t="s">
        <v>7</v>
      </c>
      <c r="I498" s="198">
        <v>1</v>
      </c>
      <c r="J498" s="196">
        <v>7</v>
      </c>
    </row>
    <row r="499" spans="1:10">
      <c r="A499" s="194">
        <f t="shared" si="7"/>
        <v>492</v>
      </c>
      <c r="B499" s="195" t="s">
        <v>1052</v>
      </c>
      <c r="C499" s="196" t="s">
        <v>1057</v>
      </c>
      <c r="D499" s="199" t="s">
        <v>14</v>
      </c>
      <c r="E499" s="197" t="s">
        <v>5</v>
      </c>
      <c r="F499" s="197" t="s">
        <v>6</v>
      </c>
      <c r="G499" s="198">
        <v>1</v>
      </c>
      <c r="H499" s="196" t="s">
        <v>7</v>
      </c>
      <c r="I499" s="198">
        <v>1</v>
      </c>
      <c r="J499" s="196">
        <v>7</v>
      </c>
    </row>
    <row r="500" spans="1:10">
      <c r="A500" s="194">
        <f t="shared" si="7"/>
        <v>493</v>
      </c>
      <c r="B500" s="195" t="s">
        <v>1058</v>
      </c>
      <c r="C500" s="196" t="s">
        <v>1061</v>
      </c>
      <c r="D500" s="199" t="s">
        <v>14</v>
      </c>
      <c r="E500" s="198" t="s">
        <v>5</v>
      </c>
      <c r="F500" s="198" t="s">
        <v>6</v>
      </c>
      <c r="G500" s="198">
        <v>2</v>
      </c>
      <c r="H500" s="196" t="s">
        <v>7</v>
      </c>
      <c r="I500" s="198">
        <v>1</v>
      </c>
      <c r="J500" s="196">
        <v>7</v>
      </c>
    </row>
    <row r="501" spans="1:10">
      <c r="A501" s="194">
        <f t="shared" si="7"/>
        <v>494</v>
      </c>
      <c r="B501" s="195" t="s">
        <v>1058</v>
      </c>
      <c r="C501" s="196" t="s">
        <v>1062</v>
      </c>
      <c r="D501" s="199" t="s">
        <v>14</v>
      </c>
      <c r="E501" s="198" t="s">
        <v>5</v>
      </c>
      <c r="F501" s="198" t="s">
        <v>6</v>
      </c>
      <c r="G501" s="198">
        <v>2</v>
      </c>
      <c r="H501" s="196" t="s">
        <v>7</v>
      </c>
      <c r="I501" s="198">
        <v>1</v>
      </c>
      <c r="J501" s="196">
        <v>7</v>
      </c>
    </row>
    <row r="502" spans="1:10">
      <c r="A502" s="194">
        <f t="shared" si="7"/>
        <v>495</v>
      </c>
      <c r="B502" s="195" t="s">
        <v>1058</v>
      </c>
      <c r="C502" s="196" t="s">
        <v>1063</v>
      </c>
      <c r="D502" s="199" t="s">
        <v>14</v>
      </c>
      <c r="E502" s="198" t="s">
        <v>5</v>
      </c>
      <c r="F502" s="198" t="s">
        <v>6</v>
      </c>
      <c r="G502" s="198">
        <v>2</v>
      </c>
      <c r="H502" s="196" t="s">
        <v>7</v>
      </c>
      <c r="I502" s="198">
        <v>1</v>
      </c>
      <c r="J502" s="196">
        <v>7</v>
      </c>
    </row>
    <row r="503" spans="1:10">
      <c r="A503" s="194">
        <f t="shared" si="7"/>
        <v>496</v>
      </c>
      <c r="B503" s="196" t="s">
        <v>1058</v>
      </c>
      <c r="C503" s="196" t="s">
        <v>1059</v>
      </c>
      <c r="D503" s="197" t="s">
        <v>4</v>
      </c>
      <c r="E503" s="198" t="s">
        <v>5</v>
      </c>
      <c r="F503" s="198" t="s">
        <v>78</v>
      </c>
      <c r="G503" s="198">
        <v>8</v>
      </c>
      <c r="H503" s="196" t="s">
        <v>7</v>
      </c>
      <c r="I503" s="198">
        <v>1</v>
      </c>
      <c r="J503" s="196">
        <v>7</v>
      </c>
    </row>
    <row r="504" spans="1:10">
      <c r="A504" s="194">
        <f t="shared" si="7"/>
        <v>497</v>
      </c>
      <c r="B504" s="196" t="s">
        <v>1058</v>
      </c>
      <c r="C504" s="196" t="s">
        <v>1059</v>
      </c>
      <c r="D504" s="197" t="s">
        <v>4</v>
      </c>
      <c r="E504" s="198" t="s">
        <v>5</v>
      </c>
      <c r="F504" s="198" t="s">
        <v>6</v>
      </c>
      <c r="G504" s="198">
        <v>3</v>
      </c>
      <c r="H504" s="196" t="s">
        <v>7</v>
      </c>
      <c r="I504" s="198">
        <v>1</v>
      </c>
      <c r="J504" s="196">
        <v>7</v>
      </c>
    </row>
    <row r="505" spans="1:10">
      <c r="A505" s="194">
        <f t="shared" si="7"/>
        <v>498</v>
      </c>
      <c r="B505" s="195" t="s">
        <v>1058</v>
      </c>
      <c r="C505" s="196" t="s">
        <v>1060</v>
      </c>
      <c r="D505" s="199" t="s">
        <v>14</v>
      </c>
      <c r="E505" s="198" t="s">
        <v>5</v>
      </c>
      <c r="F505" s="198" t="s">
        <v>6</v>
      </c>
      <c r="G505" s="198">
        <v>1</v>
      </c>
      <c r="H505" s="196" t="s">
        <v>7</v>
      </c>
      <c r="I505" s="198">
        <v>1</v>
      </c>
      <c r="J505" s="196">
        <v>7</v>
      </c>
    </row>
    <row r="506" spans="1:10">
      <c r="A506" s="194">
        <f t="shared" si="7"/>
        <v>499</v>
      </c>
      <c r="B506" s="195" t="s">
        <v>1058</v>
      </c>
      <c r="C506" s="196" t="s">
        <v>1064</v>
      </c>
      <c r="D506" s="199" t="s">
        <v>14</v>
      </c>
      <c r="E506" s="197" t="s">
        <v>5</v>
      </c>
      <c r="F506" s="197" t="s">
        <v>6</v>
      </c>
      <c r="G506" s="198">
        <v>2</v>
      </c>
      <c r="H506" s="196" t="s">
        <v>7</v>
      </c>
      <c r="I506" s="198">
        <v>1</v>
      </c>
      <c r="J506" s="196">
        <v>7</v>
      </c>
    </row>
    <row r="507" spans="1:10">
      <c r="A507" s="194">
        <f t="shared" si="7"/>
        <v>500</v>
      </c>
      <c r="B507" s="195" t="s">
        <v>1058</v>
      </c>
      <c r="C507" s="196" t="s">
        <v>1065</v>
      </c>
      <c r="D507" s="199" t="s">
        <v>14</v>
      </c>
      <c r="E507" s="197" t="s">
        <v>5</v>
      </c>
      <c r="F507" s="197" t="s">
        <v>6</v>
      </c>
      <c r="G507" s="198">
        <v>2</v>
      </c>
      <c r="H507" s="196" t="s">
        <v>7</v>
      </c>
      <c r="I507" s="198">
        <v>1</v>
      </c>
      <c r="J507" s="196">
        <v>7</v>
      </c>
    </row>
    <row r="508" spans="1:10">
      <c r="A508" s="194">
        <f t="shared" si="7"/>
        <v>501</v>
      </c>
      <c r="B508" s="195" t="s">
        <v>1058</v>
      </c>
      <c r="C508" s="196" t="s">
        <v>1066</v>
      </c>
      <c r="D508" s="199" t="s">
        <v>14</v>
      </c>
      <c r="E508" s="197" t="s">
        <v>5</v>
      </c>
      <c r="F508" s="197" t="s">
        <v>6</v>
      </c>
      <c r="G508" s="198">
        <v>2</v>
      </c>
      <c r="H508" s="196" t="s">
        <v>7</v>
      </c>
      <c r="I508" s="198">
        <v>1</v>
      </c>
      <c r="J508" s="196">
        <v>7</v>
      </c>
    </row>
    <row r="509" spans="1:10">
      <c r="A509" s="194">
        <f t="shared" si="7"/>
        <v>502</v>
      </c>
      <c r="B509" s="195" t="s">
        <v>1058</v>
      </c>
      <c r="C509" s="196" t="s">
        <v>1067</v>
      </c>
      <c r="D509" s="199" t="s">
        <v>14</v>
      </c>
      <c r="E509" s="197" t="s">
        <v>5</v>
      </c>
      <c r="F509" s="197" t="s">
        <v>6</v>
      </c>
      <c r="G509" s="198">
        <v>2</v>
      </c>
      <c r="H509" s="196" t="s">
        <v>7</v>
      </c>
      <c r="I509" s="198">
        <v>1</v>
      </c>
      <c r="J509" s="196">
        <v>7</v>
      </c>
    </row>
    <row r="510" spans="1:10">
      <c r="A510" s="194">
        <f t="shared" si="7"/>
        <v>503</v>
      </c>
      <c r="B510" s="195" t="s">
        <v>1058</v>
      </c>
      <c r="C510" s="196" t="s">
        <v>1068</v>
      </c>
      <c r="D510" s="199" t="s">
        <v>14</v>
      </c>
      <c r="E510" s="197" t="s">
        <v>5</v>
      </c>
      <c r="F510" s="197" t="s">
        <v>6</v>
      </c>
      <c r="G510" s="198">
        <v>2</v>
      </c>
      <c r="H510" s="196" t="s">
        <v>7</v>
      </c>
      <c r="I510" s="198">
        <v>1</v>
      </c>
      <c r="J510" s="196">
        <v>7</v>
      </c>
    </row>
    <row r="511" spans="1:10">
      <c r="A511" s="194">
        <f t="shared" si="7"/>
        <v>504</v>
      </c>
      <c r="B511" s="195" t="s">
        <v>1058</v>
      </c>
      <c r="C511" s="196" t="s">
        <v>1072</v>
      </c>
      <c r="D511" s="199" t="s">
        <v>14</v>
      </c>
      <c r="E511" s="197" t="s">
        <v>5</v>
      </c>
      <c r="F511" s="197" t="s">
        <v>6</v>
      </c>
      <c r="G511" s="198">
        <v>1</v>
      </c>
      <c r="H511" s="196" t="s">
        <v>7</v>
      </c>
      <c r="I511" s="198">
        <v>1</v>
      </c>
      <c r="J511" s="196">
        <v>7</v>
      </c>
    </row>
    <row r="512" spans="1:10">
      <c r="A512" s="194">
        <f t="shared" si="7"/>
        <v>505</v>
      </c>
      <c r="B512" s="195" t="s">
        <v>1058</v>
      </c>
      <c r="C512" s="196" t="s">
        <v>1069</v>
      </c>
      <c r="D512" s="199" t="s">
        <v>14</v>
      </c>
      <c r="E512" s="197" t="s">
        <v>5</v>
      </c>
      <c r="F512" s="197" t="s">
        <v>6</v>
      </c>
      <c r="G512" s="198">
        <v>2</v>
      </c>
      <c r="H512" s="196" t="s">
        <v>7</v>
      </c>
      <c r="I512" s="198">
        <v>1</v>
      </c>
      <c r="J512" s="196">
        <v>7</v>
      </c>
    </row>
    <row r="513" spans="1:10">
      <c r="A513" s="194">
        <f t="shared" si="7"/>
        <v>506</v>
      </c>
      <c r="B513" s="195" t="s">
        <v>1058</v>
      </c>
      <c r="C513" s="196" t="s">
        <v>1070</v>
      </c>
      <c r="D513" s="199" t="s">
        <v>14</v>
      </c>
      <c r="E513" s="197" t="s">
        <v>5</v>
      </c>
      <c r="F513" s="197" t="s">
        <v>6</v>
      </c>
      <c r="G513" s="198">
        <v>1</v>
      </c>
      <c r="H513" s="196" t="s">
        <v>7</v>
      </c>
      <c r="I513" s="198">
        <v>1</v>
      </c>
      <c r="J513" s="196">
        <v>7</v>
      </c>
    </row>
    <row r="514" spans="1:10">
      <c r="A514" s="194">
        <f t="shared" si="7"/>
        <v>507</v>
      </c>
      <c r="B514" s="195" t="s">
        <v>1058</v>
      </c>
      <c r="C514" s="196" t="s">
        <v>1071</v>
      </c>
      <c r="D514" s="199" t="s">
        <v>14</v>
      </c>
      <c r="E514" s="197" t="s">
        <v>5</v>
      </c>
      <c r="F514" s="197" t="s">
        <v>6</v>
      </c>
      <c r="G514" s="198">
        <v>2</v>
      </c>
      <c r="H514" s="196" t="s">
        <v>7</v>
      </c>
      <c r="I514" s="198">
        <v>1</v>
      </c>
      <c r="J514" s="196">
        <v>7</v>
      </c>
    </row>
    <row r="515" spans="1:10">
      <c r="A515" s="194">
        <f t="shared" si="7"/>
        <v>508</v>
      </c>
      <c r="B515" s="195" t="s">
        <v>1073</v>
      </c>
      <c r="C515" s="196" t="s">
        <v>1074</v>
      </c>
      <c r="D515" s="199" t="s">
        <v>14</v>
      </c>
      <c r="E515" s="197" t="s">
        <v>5</v>
      </c>
      <c r="F515" s="197" t="s">
        <v>6</v>
      </c>
      <c r="G515" s="198">
        <v>1</v>
      </c>
      <c r="H515" s="196" t="s">
        <v>7</v>
      </c>
      <c r="I515" s="198">
        <v>1</v>
      </c>
      <c r="J515" s="196">
        <v>7</v>
      </c>
    </row>
    <row r="516" spans="1:10">
      <c r="A516" s="194">
        <f t="shared" si="7"/>
        <v>509</v>
      </c>
      <c r="B516" s="195" t="s">
        <v>1073</v>
      </c>
      <c r="C516" s="196" t="s">
        <v>1075</v>
      </c>
      <c r="D516" s="199" t="s">
        <v>14</v>
      </c>
      <c r="E516" s="197" t="s">
        <v>5</v>
      </c>
      <c r="F516" s="197" t="s">
        <v>6</v>
      </c>
      <c r="G516" s="198">
        <v>1</v>
      </c>
      <c r="H516" s="196" t="s">
        <v>7</v>
      </c>
      <c r="I516" s="198">
        <v>1</v>
      </c>
      <c r="J516" s="196">
        <v>7</v>
      </c>
    </row>
    <row r="517" spans="1:10">
      <c r="A517" s="194">
        <f t="shared" si="7"/>
        <v>510</v>
      </c>
      <c r="B517" s="195" t="s">
        <v>1076</v>
      </c>
      <c r="C517" s="196" t="s">
        <v>1077</v>
      </c>
      <c r="D517" s="199" t="s">
        <v>14</v>
      </c>
      <c r="E517" s="197" t="s">
        <v>5</v>
      </c>
      <c r="F517" s="197" t="s">
        <v>6</v>
      </c>
      <c r="G517" s="198">
        <v>1</v>
      </c>
      <c r="H517" s="196" t="s">
        <v>7</v>
      </c>
      <c r="I517" s="198">
        <v>1</v>
      </c>
      <c r="J517" s="196">
        <v>7</v>
      </c>
    </row>
    <row r="518" spans="1:10">
      <c r="A518" s="194">
        <f t="shared" si="7"/>
        <v>511</v>
      </c>
      <c r="B518" s="196" t="s">
        <v>1078</v>
      </c>
      <c r="C518" s="196" t="s">
        <v>1079</v>
      </c>
      <c r="D518" s="197" t="s">
        <v>4</v>
      </c>
      <c r="E518" s="198" t="s">
        <v>5</v>
      </c>
      <c r="F518" s="198" t="s">
        <v>78</v>
      </c>
      <c r="G518" s="198">
        <v>2</v>
      </c>
      <c r="H518" s="196" t="s">
        <v>7</v>
      </c>
      <c r="I518" s="198">
        <v>1</v>
      </c>
      <c r="J518" s="196">
        <v>7</v>
      </c>
    </row>
    <row r="519" spans="1:10">
      <c r="A519" s="194">
        <f t="shared" si="7"/>
        <v>512</v>
      </c>
      <c r="B519" s="195" t="s">
        <v>1078</v>
      </c>
      <c r="C519" s="196" t="s">
        <v>1080</v>
      </c>
      <c r="D519" s="199" t="s">
        <v>14</v>
      </c>
      <c r="E519" s="198" t="s">
        <v>5</v>
      </c>
      <c r="F519" s="198" t="s">
        <v>6</v>
      </c>
      <c r="G519" s="198">
        <v>1</v>
      </c>
      <c r="H519" s="196" t="s">
        <v>7</v>
      </c>
      <c r="I519" s="198">
        <v>1</v>
      </c>
      <c r="J519" s="196">
        <v>7</v>
      </c>
    </row>
    <row r="520" spans="1:10">
      <c r="A520" s="194">
        <f t="shared" si="7"/>
        <v>513</v>
      </c>
      <c r="B520" s="195" t="s">
        <v>1078</v>
      </c>
      <c r="C520" s="196" t="s">
        <v>1081</v>
      </c>
      <c r="D520" s="199" t="s">
        <v>14</v>
      </c>
      <c r="E520" s="198" t="s">
        <v>5</v>
      </c>
      <c r="F520" s="198" t="s">
        <v>6</v>
      </c>
      <c r="G520" s="198">
        <v>1</v>
      </c>
      <c r="H520" s="196" t="s">
        <v>7</v>
      </c>
      <c r="I520" s="198">
        <v>1</v>
      </c>
      <c r="J520" s="196">
        <v>7</v>
      </c>
    </row>
    <row r="521" spans="1:10">
      <c r="A521" s="194">
        <f t="shared" si="7"/>
        <v>514</v>
      </c>
      <c r="B521" s="195" t="s">
        <v>1078</v>
      </c>
      <c r="C521" s="196" t="s">
        <v>1082</v>
      </c>
      <c r="D521" s="199" t="s">
        <v>14</v>
      </c>
      <c r="E521" s="198" t="s">
        <v>5</v>
      </c>
      <c r="F521" s="198" t="s">
        <v>6</v>
      </c>
      <c r="G521" s="198">
        <v>1</v>
      </c>
      <c r="H521" s="196" t="s">
        <v>7</v>
      </c>
      <c r="I521" s="198">
        <v>1</v>
      </c>
      <c r="J521" s="196">
        <v>7</v>
      </c>
    </row>
    <row r="522" spans="1:10">
      <c r="A522" s="194">
        <f t="shared" ref="A522:A585" si="8">A521+1</f>
        <v>515</v>
      </c>
      <c r="B522" s="195" t="s">
        <v>1078</v>
      </c>
      <c r="C522" s="196" t="s">
        <v>1083</v>
      </c>
      <c r="D522" s="199" t="s">
        <v>14</v>
      </c>
      <c r="E522" s="198" t="s">
        <v>5</v>
      </c>
      <c r="F522" s="198" t="s">
        <v>6</v>
      </c>
      <c r="G522" s="198">
        <v>1</v>
      </c>
      <c r="H522" s="196" t="s">
        <v>7</v>
      </c>
      <c r="I522" s="198">
        <v>1</v>
      </c>
      <c r="J522" s="196">
        <v>7</v>
      </c>
    </row>
    <row r="523" spans="1:10">
      <c r="A523" s="194">
        <f t="shared" si="8"/>
        <v>516</v>
      </c>
      <c r="B523" s="195" t="s">
        <v>1078</v>
      </c>
      <c r="C523" s="196" t="s">
        <v>1084</v>
      </c>
      <c r="D523" s="199" t="s">
        <v>14</v>
      </c>
      <c r="E523" s="197" t="s">
        <v>5</v>
      </c>
      <c r="F523" s="197" t="s">
        <v>6</v>
      </c>
      <c r="G523" s="198">
        <v>1</v>
      </c>
      <c r="H523" s="196" t="s">
        <v>7</v>
      </c>
      <c r="I523" s="198">
        <v>1</v>
      </c>
      <c r="J523" s="201">
        <v>7</v>
      </c>
    </row>
    <row r="524" spans="1:10">
      <c r="A524" s="194">
        <f t="shared" si="8"/>
        <v>517</v>
      </c>
      <c r="B524" s="195" t="s">
        <v>1078</v>
      </c>
      <c r="C524" s="196" t="s">
        <v>1085</v>
      </c>
      <c r="D524" s="199" t="s">
        <v>14</v>
      </c>
      <c r="E524" s="197" t="s">
        <v>5</v>
      </c>
      <c r="F524" s="197" t="s">
        <v>6</v>
      </c>
      <c r="G524" s="198">
        <v>1</v>
      </c>
      <c r="H524" s="196" t="s">
        <v>7</v>
      </c>
      <c r="I524" s="198">
        <v>1</v>
      </c>
      <c r="J524" s="196">
        <v>7</v>
      </c>
    </row>
    <row r="525" spans="1:10">
      <c r="A525" s="194">
        <f t="shared" si="8"/>
        <v>518</v>
      </c>
      <c r="B525" s="195" t="s">
        <v>1086</v>
      </c>
      <c r="C525" s="196" t="s">
        <v>5133</v>
      </c>
      <c r="D525" s="199" t="s">
        <v>14</v>
      </c>
      <c r="E525" s="197" t="s">
        <v>5</v>
      </c>
      <c r="F525" s="197" t="s">
        <v>6</v>
      </c>
      <c r="G525" s="198">
        <v>1</v>
      </c>
      <c r="H525" s="196" t="s">
        <v>7</v>
      </c>
      <c r="I525" s="198">
        <v>1</v>
      </c>
      <c r="J525" s="196">
        <v>7</v>
      </c>
    </row>
    <row r="526" spans="1:10">
      <c r="A526" s="194">
        <f t="shared" si="8"/>
        <v>519</v>
      </c>
      <c r="B526" s="195" t="s">
        <v>1086</v>
      </c>
      <c r="C526" s="195" t="s">
        <v>5134</v>
      </c>
      <c r="D526" s="199" t="s">
        <v>14</v>
      </c>
      <c r="E526" s="197" t="s">
        <v>5</v>
      </c>
      <c r="F526" s="197" t="s">
        <v>6</v>
      </c>
      <c r="G526" s="198">
        <v>1</v>
      </c>
      <c r="H526" s="196" t="s">
        <v>7</v>
      </c>
      <c r="I526" s="198">
        <v>1</v>
      </c>
      <c r="J526" s="196">
        <v>7</v>
      </c>
    </row>
    <row r="527" spans="1:10">
      <c r="A527" s="194">
        <f t="shared" si="8"/>
        <v>520</v>
      </c>
      <c r="B527" s="195" t="s">
        <v>1086</v>
      </c>
      <c r="C527" s="195" t="s">
        <v>5135</v>
      </c>
      <c r="D527" s="199" t="s">
        <v>14</v>
      </c>
      <c r="E527" s="197" t="s">
        <v>5</v>
      </c>
      <c r="F527" s="197" t="s">
        <v>6</v>
      </c>
      <c r="G527" s="198">
        <v>1</v>
      </c>
      <c r="H527" s="196" t="s">
        <v>7</v>
      </c>
      <c r="I527" s="198">
        <v>1</v>
      </c>
      <c r="J527" s="196">
        <v>7</v>
      </c>
    </row>
    <row r="528" spans="1:10">
      <c r="A528" s="194">
        <f t="shared" si="8"/>
        <v>521</v>
      </c>
      <c r="B528" s="195" t="s">
        <v>1088</v>
      </c>
      <c r="C528" s="196" t="s">
        <v>1103</v>
      </c>
      <c r="D528" s="199" t="s">
        <v>14</v>
      </c>
      <c r="E528" s="197" t="s">
        <v>5</v>
      </c>
      <c r="F528" s="197" t="s">
        <v>6</v>
      </c>
      <c r="G528" s="198">
        <v>2</v>
      </c>
      <c r="H528" s="196" t="s">
        <v>7</v>
      </c>
      <c r="I528" s="198">
        <v>1</v>
      </c>
      <c r="J528" s="201">
        <v>7</v>
      </c>
    </row>
    <row r="529" spans="1:11">
      <c r="A529" s="194">
        <f t="shared" si="8"/>
        <v>522</v>
      </c>
      <c r="B529" s="195" t="s">
        <v>1088</v>
      </c>
      <c r="C529" s="196" t="s">
        <v>1104</v>
      </c>
      <c r="D529" s="199" t="s">
        <v>14</v>
      </c>
      <c r="E529" s="197" t="s">
        <v>5</v>
      </c>
      <c r="F529" s="197" t="s">
        <v>6</v>
      </c>
      <c r="G529" s="198">
        <v>1</v>
      </c>
      <c r="H529" s="196" t="s">
        <v>7</v>
      </c>
      <c r="I529" s="198">
        <v>1</v>
      </c>
      <c r="J529" s="201">
        <v>7</v>
      </c>
    </row>
    <row r="530" spans="1:11">
      <c r="A530" s="194">
        <f t="shared" si="8"/>
        <v>523</v>
      </c>
      <c r="B530" s="195" t="s">
        <v>1088</v>
      </c>
      <c r="C530" s="196" t="s">
        <v>1105</v>
      </c>
      <c r="D530" s="199" t="s">
        <v>14</v>
      </c>
      <c r="E530" s="197" t="s">
        <v>5</v>
      </c>
      <c r="F530" s="197" t="s">
        <v>6</v>
      </c>
      <c r="G530" s="198">
        <v>2</v>
      </c>
      <c r="H530" s="196" t="s">
        <v>7</v>
      </c>
      <c r="I530" s="198">
        <v>1</v>
      </c>
      <c r="J530" s="201">
        <v>7</v>
      </c>
    </row>
    <row r="531" spans="1:11">
      <c r="A531" s="194">
        <f t="shared" si="8"/>
        <v>524</v>
      </c>
      <c r="B531" s="195" t="s">
        <v>1088</v>
      </c>
      <c r="C531" s="196" t="s">
        <v>1106</v>
      </c>
      <c r="D531" s="199" t="s">
        <v>14</v>
      </c>
      <c r="E531" s="197" t="s">
        <v>5</v>
      </c>
      <c r="F531" s="197" t="s">
        <v>6</v>
      </c>
      <c r="G531" s="198">
        <v>2</v>
      </c>
      <c r="H531" s="196" t="s">
        <v>7</v>
      </c>
      <c r="I531" s="198">
        <v>1</v>
      </c>
      <c r="J531" s="201">
        <v>7</v>
      </c>
    </row>
    <row r="532" spans="1:11">
      <c r="A532" s="194">
        <f t="shared" si="8"/>
        <v>525</v>
      </c>
      <c r="B532" s="195" t="s">
        <v>1088</v>
      </c>
      <c r="C532" s="196" t="s">
        <v>1107</v>
      </c>
      <c r="D532" s="199" t="s">
        <v>14</v>
      </c>
      <c r="E532" s="197" t="s">
        <v>5</v>
      </c>
      <c r="F532" s="197" t="s">
        <v>6</v>
      </c>
      <c r="G532" s="198">
        <v>2</v>
      </c>
      <c r="H532" s="196" t="s">
        <v>7</v>
      </c>
      <c r="I532" s="198">
        <v>1</v>
      </c>
      <c r="J532" s="201">
        <v>7</v>
      </c>
    </row>
    <row r="533" spans="1:11">
      <c r="A533" s="194">
        <f t="shared" si="8"/>
        <v>526</v>
      </c>
      <c r="B533" s="195" t="s">
        <v>1088</v>
      </c>
      <c r="C533" s="196" t="s">
        <v>1108</v>
      </c>
      <c r="D533" s="199" t="s">
        <v>14</v>
      </c>
      <c r="E533" s="197" t="s">
        <v>5</v>
      </c>
      <c r="F533" s="197" t="s">
        <v>6</v>
      </c>
      <c r="G533" s="198">
        <v>3</v>
      </c>
      <c r="H533" s="196" t="s">
        <v>7</v>
      </c>
      <c r="I533" s="198">
        <v>1</v>
      </c>
      <c r="J533" s="201">
        <v>7</v>
      </c>
    </row>
    <row r="534" spans="1:11">
      <c r="A534" s="194">
        <f t="shared" si="8"/>
        <v>527</v>
      </c>
      <c r="B534" s="195" t="s">
        <v>1088</v>
      </c>
      <c r="C534" s="196" t="s">
        <v>1109</v>
      </c>
      <c r="D534" s="199" t="s">
        <v>14</v>
      </c>
      <c r="E534" s="197" t="s">
        <v>5</v>
      </c>
      <c r="F534" s="197" t="s">
        <v>6</v>
      </c>
      <c r="G534" s="198">
        <v>1</v>
      </c>
      <c r="H534" s="196" t="s">
        <v>7</v>
      </c>
      <c r="I534" s="198">
        <v>1</v>
      </c>
      <c r="J534" s="201">
        <v>7</v>
      </c>
    </row>
    <row r="535" spans="1:11">
      <c r="A535" s="194">
        <f t="shared" si="8"/>
        <v>528</v>
      </c>
      <c r="B535" s="195" t="s">
        <v>1088</v>
      </c>
      <c r="C535" s="196" t="s">
        <v>1110</v>
      </c>
      <c r="D535" s="199" t="s">
        <v>14</v>
      </c>
      <c r="E535" s="197" t="s">
        <v>5</v>
      </c>
      <c r="F535" s="197" t="s">
        <v>6</v>
      </c>
      <c r="G535" s="198">
        <v>1</v>
      </c>
      <c r="H535" s="196" t="s">
        <v>7</v>
      </c>
      <c r="I535" s="198">
        <v>1</v>
      </c>
      <c r="J535" s="201">
        <v>7</v>
      </c>
    </row>
    <row r="536" spans="1:11">
      <c r="A536" s="194">
        <f t="shared" si="8"/>
        <v>529</v>
      </c>
      <c r="B536" s="195" t="s">
        <v>1088</v>
      </c>
      <c r="C536" s="196" t="s">
        <v>1111</v>
      </c>
      <c r="D536" s="199" t="s">
        <v>14</v>
      </c>
      <c r="E536" s="197" t="s">
        <v>5</v>
      </c>
      <c r="F536" s="197" t="s">
        <v>6</v>
      </c>
      <c r="G536" s="198">
        <v>2</v>
      </c>
      <c r="H536" s="196" t="s">
        <v>7</v>
      </c>
      <c r="I536" s="198">
        <v>1</v>
      </c>
      <c r="J536" s="201">
        <v>7</v>
      </c>
    </row>
    <row r="537" spans="1:11">
      <c r="A537" s="194">
        <f t="shared" si="8"/>
        <v>530</v>
      </c>
      <c r="B537" s="196" t="s">
        <v>1088</v>
      </c>
      <c r="C537" s="196" t="s">
        <v>1089</v>
      </c>
      <c r="D537" s="197" t="s">
        <v>4</v>
      </c>
      <c r="E537" s="198" t="s">
        <v>5</v>
      </c>
      <c r="F537" s="198" t="s">
        <v>78</v>
      </c>
      <c r="G537" s="198">
        <v>27</v>
      </c>
      <c r="H537" s="196" t="s">
        <v>7</v>
      </c>
      <c r="I537" s="198">
        <v>1</v>
      </c>
      <c r="J537" s="196">
        <v>7</v>
      </c>
    </row>
    <row r="538" spans="1:11">
      <c r="A538" s="194">
        <f t="shared" si="8"/>
        <v>531</v>
      </c>
      <c r="B538" s="195" t="s">
        <v>1088</v>
      </c>
      <c r="C538" s="196" t="s">
        <v>1090</v>
      </c>
      <c r="D538" s="199" t="s">
        <v>14</v>
      </c>
      <c r="E538" s="197" t="s">
        <v>5</v>
      </c>
      <c r="F538" s="197" t="s">
        <v>6</v>
      </c>
      <c r="G538" s="198">
        <v>1</v>
      </c>
      <c r="H538" s="196" t="s">
        <v>7</v>
      </c>
      <c r="I538" s="198">
        <v>1</v>
      </c>
      <c r="J538" s="201">
        <v>7</v>
      </c>
    </row>
    <row r="539" spans="1:11">
      <c r="A539" s="194">
        <f t="shared" si="8"/>
        <v>532</v>
      </c>
      <c r="B539" s="195" t="s">
        <v>1088</v>
      </c>
      <c r="C539" s="196" t="s">
        <v>1091</v>
      </c>
      <c r="D539" s="199" t="s">
        <v>14</v>
      </c>
      <c r="E539" s="197" t="s">
        <v>5</v>
      </c>
      <c r="F539" s="197" t="s">
        <v>6</v>
      </c>
      <c r="G539" s="198">
        <v>1</v>
      </c>
      <c r="H539" s="196" t="s">
        <v>7</v>
      </c>
      <c r="I539" s="198">
        <v>1</v>
      </c>
      <c r="J539" s="201">
        <v>7</v>
      </c>
    </row>
    <row r="540" spans="1:11">
      <c r="A540" s="194">
        <f t="shared" si="8"/>
        <v>533</v>
      </c>
      <c r="B540" s="195" t="s">
        <v>1088</v>
      </c>
      <c r="C540" s="196" t="s">
        <v>1092</v>
      </c>
      <c r="D540" s="199" t="s">
        <v>14</v>
      </c>
      <c r="E540" s="197" t="s">
        <v>5</v>
      </c>
      <c r="F540" s="197" t="s">
        <v>6</v>
      </c>
      <c r="G540" s="198">
        <v>1</v>
      </c>
      <c r="H540" s="196" t="s">
        <v>7</v>
      </c>
      <c r="I540" s="198">
        <v>1</v>
      </c>
      <c r="J540" s="201">
        <v>7</v>
      </c>
    </row>
    <row r="541" spans="1:11">
      <c r="A541" s="194">
        <f t="shared" si="8"/>
        <v>534</v>
      </c>
      <c r="B541" s="195" t="s">
        <v>1088</v>
      </c>
      <c r="C541" s="196" t="s">
        <v>1093</v>
      </c>
      <c r="D541" s="199" t="s">
        <v>14</v>
      </c>
      <c r="E541" s="197" t="s">
        <v>5</v>
      </c>
      <c r="F541" s="197" t="s">
        <v>6</v>
      </c>
      <c r="G541" s="198">
        <v>1</v>
      </c>
      <c r="H541" s="196" t="s">
        <v>7</v>
      </c>
      <c r="I541" s="198">
        <v>1</v>
      </c>
      <c r="J541" s="201">
        <v>7</v>
      </c>
    </row>
    <row r="542" spans="1:11">
      <c r="A542" s="194">
        <f t="shared" si="8"/>
        <v>535</v>
      </c>
      <c r="B542" s="195" t="s">
        <v>1088</v>
      </c>
      <c r="C542" s="196" t="s">
        <v>5353</v>
      </c>
      <c r="D542" s="199" t="s">
        <v>14</v>
      </c>
      <c r="E542" s="197" t="s">
        <v>5</v>
      </c>
      <c r="F542" s="197" t="s">
        <v>6</v>
      </c>
      <c r="G542" s="198">
        <v>1</v>
      </c>
      <c r="H542" s="196" t="s">
        <v>7</v>
      </c>
      <c r="I542" s="198">
        <v>1</v>
      </c>
      <c r="J542" s="201">
        <v>7</v>
      </c>
    </row>
    <row r="543" spans="1:11" s="40" customFormat="1">
      <c r="A543" s="194">
        <f t="shared" si="8"/>
        <v>536</v>
      </c>
      <c r="B543" s="195" t="s">
        <v>1088</v>
      </c>
      <c r="C543" s="196" t="s">
        <v>5136</v>
      </c>
      <c r="D543" s="199" t="s">
        <v>14</v>
      </c>
      <c r="E543" s="197" t="s">
        <v>5</v>
      </c>
      <c r="F543" s="197" t="s">
        <v>6</v>
      </c>
      <c r="G543" s="198">
        <v>1</v>
      </c>
      <c r="H543" s="196" t="s">
        <v>7</v>
      </c>
      <c r="I543" s="198">
        <v>1</v>
      </c>
      <c r="J543" s="201">
        <v>7</v>
      </c>
      <c r="K543" s="136"/>
    </row>
    <row r="544" spans="1:11" s="40" customFormat="1">
      <c r="A544" s="194">
        <f t="shared" si="8"/>
        <v>537</v>
      </c>
      <c r="B544" s="195" t="s">
        <v>1088</v>
      </c>
      <c r="C544" s="196" t="s">
        <v>1094</v>
      </c>
      <c r="D544" s="199" t="s">
        <v>14</v>
      </c>
      <c r="E544" s="197" t="s">
        <v>5</v>
      </c>
      <c r="F544" s="197" t="s">
        <v>6</v>
      </c>
      <c r="G544" s="198">
        <v>1</v>
      </c>
      <c r="H544" s="196" t="s">
        <v>7</v>
      </c>
      <c r="I544" s="198">
        <v>1</v>
      </c>
      <c r="J544" s="201">
        <v>7</v>
      </c>
      <c r="K544" s="136"/>
    </row>
    <row r="545" spans="1:10">
      <c r="A545" s="194">
        <f t="shared" si="8"/>
        <v>538</v>
      </c>
      <c r="B545" s="195" t="s">
        <v>1088</v>
      </c>
      <c r="C545" s="196" t="s">
        <v>1095</v>
      </c>
      <c r="D545" s="199" t="s">
        <v>14</v>
      </c>
      <c r="E545" s="197" t="s">
        <v>5</v>
      </c>
      <c r="F545" s="197" t="s">
        <v>6</v>
      </c>
      <c r="G545" s="198">
        <v>1</v>
      </c>
      <c r="H545" s="196" t="s">
        <v>7</v>
      </c>
      <c r="I545" s="198">
        <v>1</v>
      </c>
      <c r="J545" s="196">
        <v>7</v>
      </c>
    </row>
    <row r="546" spans="1:10">
      <c r="A546" s="194">
        <f t="shared" si="8"/>
        <v>539</v>
      </c>
      <c r="B546" s="195" t="s">
        <v>1088</v>
      </c>
      <c r="C546" s="196" t="s">
        <v>1096</v>
      </c>
      <c r="D546" s="199" t="s">
        <v>14</v>
      </c>
      <c r="E546" s="197" t="s">
        <v>5</v>
      </c>
      <c r="F546" s="197" t="s">
        <v>6</v>
      </c>
      <c r="G546" s="198">
        <v>1</v>
      </c>
      <c r="H546" s="196" t="s">
        <v>7</v>
      </c>
      <c r="I546" s="198">
        <v>1</v>
      </c>
      <c r="J546" s="196">
        <v>7</v>
      </c>
    </row>
    <row r="547" spans="1:10">
      <c r="A547" s="194">
        <f t="shared" si="8"/>
        <v>540</v>
      </c>
      <c r="B547" s="195" t="s">
        <v>1088</v>
      </c>
      <c r="C547" s="196" t="s">
        <v>1097</v>
      </c>
      <c r="D547" s="199" t="s">
        <v>14</v>
      </c>
      <c r="E547" s="197" t="s">
        <v>5</v>
      </c>
      <c r="F547" s="197" t="s">
        <v>6</v>
      </c>
      <c r="G547" s="198">
        <v>1</v>
      </c>
      <c r="H547" s="196" t="s">
        <v>7</v>
      </c>
      <c r="I547" s="198">
        <v>1</v>
      </c>
      <c r="J547" s="201">
        <v>7</v>
      </c>
    </row>
    <row r="548" spans="1:10">
      <c r="A548" s="194">
        <f t="shared" si="8"/>
        <v>541</v>
      </c>
      <c r="B548" s="195" t="s">
        <v>1088</v>
      </c>
      <c r="C548" s="196" t="s">
        <v>1098</v>
      </c>
      <c r="D548" s="199" t="s">
        <v>14</v>
      </c>
      <c r="E548" s="197" t="s">
        <v>5</v>
      </c>
      <c r="F548" s="197" t="s">
        <v>6</v>
      </c>
      <c r="G548" s="198">
        <v>1</v>
      </c>
      <c r="H548" s="196" t="s">
        <v>7</v>
      </c>
      <c r="I548" s="198">
        <v>1</v>
      </c>
      <c r="J548" s="201">
        <v>7</v>
      </c>
    </row>
    <row r="549" spans="1:10">
      <c r="A549" s="194">
        <f t="shared" si="8"/>
        <v>542</v>
      </c>
      <c r="B549" s="195" t="s">
        <v>1088</v>
      </c>
      <c r="C549" s="196" t="s">
        <v>1099</v>
      </c>
      <c r="D549" s="199" t="s">
        <v>14</v>
      </c>
      <c r="E549" s="197" t="s">
        <v>5</v>
      </c>
      <c r="F549" s="197" t="s">
        <v>6</v>
      </c>
      <c r="G549" s="198">
        <v>2</v>
      </c>
      <c r="H549" s="196" t="s">
        <v>7</v>
      </c>
      <c r="I549" s="198">
        <v>1</v>
      </c>
      <c r="J549" s="201">
        <v>7</v>
      </c>
    </row>
    <row r="550" spans="1:10">
      <c r="A550" s="194">
        <f t="shared" si="8"/>
        <v>543</v>
      </c>
      <c r="B550" s="195" t="s">
        <v>1088</v>
      </c>
      <c r="C550" s="196" t="s">
        <v>1100</v>
      </c>
      <c r="D550" s="199" t="s">
        <v>14</v>
      </c>
      <c r="E550" s="197" t="s">
        <v>5</v>
      </c>
      <c r="F550" s="197" t="s">
        <v>6</v>
      </c>
      <c r="G550" s="198">
        <v>2</v>
      </c>
      <c r="H550" s="196" t="s">
        <v>7</v>
      </c>
      <c r="I550" s="198">
        <v>1</v>
      </c>
      <c r="J550" s="201">
        <v>7</v>
      </c>
    </row>
    <row r="551" spans="1:10">
      <c r="A551" s="194">
        <f t="shared" si="8"/>
        <v>544</v>
      </c>
      <c r="B551" s="195" t="s">
        <v>1088</v>
      </c>
      <c r="C551" s="196" t="s">
        <v>1101</v>
      </c>
      <c r="D551" s="199" t="s">
        <v>14</v>
      </c>
      <c r="E551" s="197" t="s">
        <v>5</v>
      </c>
      <c r="F551" s="197" t="s">
        <v>6</v>
      </c>
      <c r="G551" s="198">
        <v>1</v>
      </c>
      <c r="H551" s="196" t="s">
        <v>7</v>
      </c>
      <c r="I551" s="198">
        <v>1</v>
      </c>
      <c r="J551" s="196">
        <v>7</v>
      </c>
    </row>
    <row r="552" spans="1:10">
      <c r="A552" s="194">
        <f t="shared" si="8"/>
        <v>545</v>
      </c>
      <c r="B552" s="195" t="s">
        <v>1088</v>
      </c>
      <c r="C552" s="196" t="s">
        <v>1102</v>
      </c>
      <c r="D552" s="199" t="s">
        <v>14</v>
      </c>
      <c r="E552" s="197" t="s">
        <v>5</v>
      </c>
      <c r="F552" s="197" t="s">
        <v>6</v>
      </c>
      <c r="G552" s="198">
        <v>1</v>
      </c>
      <c r="H552" s="196" t="s">
        <v>7</v>
      </c>
      <c r="I552" s="198">
        <v>1</v>
      </c>
      <c r="J552" s="196">
        <v>7</v>
      </c>
    </row>
    <row r="553" spans="1:10">
      <c r="A553" s="194">
        <f t="shared" si="8"/>
        <v>546</v>
      </c>
      <c r="B553" s="195" t="s">
        <v>1088</v>
      </c>
      <c r="C553" s="196" t="s">
        <v>5354</v>
      </c>
      <c r="D553" s="199" t="s">
        <v>14</v>
      </c>
      <c r="E553" s="197" t="s">
        <v>5</v>
      </c>
      <c r="F553" s="197" t="s">
        <v>6</v>
      </c>
      <c r="G553" s="198">
        <v>1</v>
      </c>
      <c r="H553" s="196" t="s">
        <v>7</v>
      </c>
      <c r="I553" s="198">
        <v>1</v>
      </c>
      <c r="J553" s="196">
        <v>7</v>
      </c>
    </row>
    <row r="554" spans="1:10">
      <c r="A554" s="194">
        <f t="shared" si="8"/>
        <v>547</v>
      </c>
      <c r="B554" s="196" t="s">
        <v>1112</v>
      </c>
      <c r="C554" s="196" t="s">
        <v>1113</v>
      </c>
      <c r="D554" s="197" t="s">
        <v>4</v>
      </c>
      <c r="E554" s="198" t="s">
        <v>5</v>
      </c>
      <c r="F554" s="198" t="s">
        <v>78</v>
      </c>
      <c r="G554" s="198">
        <v>37</v>
      </c>
      <c r="H554" s="196" t="s">
        <v>7</v>
      </c>
      <c r="I554" s="198">
        <v>1</v>
      </c>
      <c r="J554" s="196">
        <v>7</v>
      </c>
    </row>
    <row r="555" spans="1:10">
      <c r="A555" s="194">
        <f t="shared" si="8"/>
        <v>548</v>
      </c>
      <c r="B555" s="196" t="s">
        <v>1112</v>
      </c>
      <c r="C555" s="196" t="s">
        <v>1113</v>
      </c>
      <c r="D555" s="197" t="s">
        <v>4</v>
      </c>
      <c r="E555" s="198" t="s">
        <v>5</v>
      </c>
      <c r="F555" s="198" t="s">
        <v>6</v>
      </c>
      <c r="G555" s="198">
        <v>24</v>
      </c>
      <c r="H555" s="196" t="s">
        <v>7</v>
      </c>
      <c r="I555" s="198">
        <v>1</v>
      </c>
      <c r="J555" s="196">
        <v>7</v>
      </c>
    </row>
    <row r="556" spans="1:10">
      <c r="A556" s="194">
        <f t="shared" si="8"/>
        <v>549</v>
      </c>
      <c r="B556" s="195" t="s">
        <v>1112</v>
      </c>
      <c r="C556" s="196" t="s">
        <v>1184</v>
      </c>
      <c r="D556" s="199" t="s">
        <v>14</v>
      </c>
      <c r="E556" s="197" t="s">
        <v>5</v>
      </c>
      <c r="F556" s="197" t="s">
        <v>6</v>
      </c>
      <c r="G556" s="198">
        <v>1</v>
      </c>
      <c r="H556" s="196" t="s">
        <v>7</v>
      </c>
      <c r="I556" s="198">
        <v>1</v>
      </c>
      <c r="J556" s="196">
        <v>7</v>
      </c>
    </row>
    <row r="557" spans="1:10">
      <c r="A557" s="194">
        <f t="shared" si="8"/>
        <v>550</v>
      </c>
      <c r="B557" s="195" t="s">
        <v>1112</v>
      </c>
      <c r="C557" s="196" t="s">
        <v>1185</v>
      </c>
      <c r="D557" s="199" t="s">
        <v>14</v>
      </c>
      <c r="E557" s="197" t="s">
        <v>5</v>
      </c>
      <c r="F557" s="197" t="s">
        <v>6</v>
      </c>
      <c r="G557" s="198">
        <v>1</v>
      </c>
      <c r="H557" s="196" t="s">
        <v>7</v>
      </c>
      <c r="I557" s="198">
        <v>1</v>
      </c>
      <c r="J557" s="196">
        <v>7</v>
      </c>
    </row>
    <row r="558" spans="1:10">
      <c r="A558" s="194">
        <f t="shared" si="8"/>
        <v>551</v>
      </c>
      <c r="B558" s="195" t="s">
        <v>1112</v>
      </c>
      <c r="C558" s="196" t="s">
        <v>1186</v>
      </c>
      <c r="D558" s="199" t="s">
        <v>17</v>
      </c>
      <c r="E558" s="197" t="s">
        <v>5</v>
      </c>
      <c r="F558" s="197" t="s">
        <v>6</v>
      </c>
      <c r="G558" s="198">
        <v>2</v>
      </c>
      <c r="H558" s="196" t="s">
        <v>7</v>
      </c>
      <c r="I558" s="198">
        <v>1</v>
      </c>
      <c r="J558" s="196">
        <v>7</v>
      </c>
    </row>
    <row r="559" spans="1:10">
      <c r="A559" s="194">
        <f t="shared" si="8"/>
        <v>552</v>
      </c>
      <c r="B559" s="195" t="s">
        <v>1112</v>
      </c>
      <c r="C559" s="196" t="s">
        <v>1187</v>
      </c>
      <c r="D559" s="199" t="s">
        <v>17</v>
      </c>
      <c r="E559" s="197" t="s">
        <v>5</v>
      </c>
      <c r="F559" s="197" t="s">
        <v>6</v>
      </c>
      <c r="G559" s="198">
        <v>2</v>
      </c>
      <c r="H559" s="196" t="s">
        <v>7</v>
      </c>
      <c r="I559" s="198">
        <v>1</v>
      </c>
      <c r="J559" s="196">
        <v>7</v>
      </c>
    </row>
    <row r="560" spans="1:10">
      <c r="A560" s="194">
        <f t="shared" si="8"/>
        <v>553</v>
      </c>
      <c r="B560" s="195" t="s">
        <v>1112</v>
      </c>
      <c r="C560" s="196" t="s">
        <v>1188</v>
      </c>
      <c r="D560" s="199" t="s">
        <v>17</v>
      </c>
      <c r="E560" s="197" t="s">
        <v>5</v>
      </c>
      <c r="F560" s="197" t="s">
        <v>6</v>
      </c>
      <c r="G560" s="198">
        <v>2</v>
      </c>
      <c r="H560" s="196" t="s">
        <v>7</v>
      </c>
      <c r="I560" s="198">
        <v>1</v>
      </c>
      <c r="J560" s="196">
        <v>7</v>
      </c>
    </row>
    <row r="561" spans="1:10" ht="25.5">
      <c r="A561" s="194">
        <f t="shared" si="8"/>
        <v>554</v>
      </c>
      <c r="B561" s="196" t="s">
        <v>1112</v>
      </c>
      <c r="C561" s="196" t="s">
        <v>1114</v>
      </c>
      <c r="D561" s="197" t="s">
        <v>4</v>
      </c>
      <c r="E561" s="198" t="s">
        <v>5</v>
      </c>
      <c r="F561" s="198" t="s">
        <v>6</v>
      </c>
      <c r="G561" s="198">
        <v>8</v>
      </c>
      <c r="H561" s="196" t="s">
        <v>7</v>
      </c>
      <c r="I561" s="198">
        <v>3</v>
      </c>
      <c r="J561" s="196" t="s">
        <v>622</v>
      </c>
    </row>
    <row r="562" spans="1:10">
      <c r="A562" s="194">
        <f t="shared" si="8"/>
        <v>555</v>
      </c>
      <c r="B562" s="196" t="s">
        <v>1112</v>
      </c>
      <c r="C562" s="196" t="s">
        <v>1115</v>
      </c>
      <c r="D562" s="197" t="s">
        <v>4</v>
      </c>
      <c r="E562" s="198" t="s">
        <v>5</v>
      </c>
      <c r="F562" s="198" t="s">
        <v>78</v>
      </c>
      <c r="G562" s="198">
        <v>18</v>
      </c>
      <c r="H562" s="196" t="s">
        <v>7</v>
      </c>
      <c r="I562" s="198">
        <v>1</v>
      </c>
      <c r="J562" s="196">
        <v>7</v>
      </c>
    </row>
    <row r="563" spans="1:10">
      <c r="A563" s="194">
        <f t="shared" si="8"/>
        <v>556</v>
      </c>
      <c r="B563" s="195" t="s">
        <v>1112</v>
      </c>
      <c r="C563" s="196" t="s">
        <v>1116</v>
      </c>
      <c r="D563" s="199" t="s">
        <v>14</v>
      </c>
      <c r="E563" s="198" t="s">
        <v>5</v>
      </c>
      <c r="F563" s="198" t="s">
        <v>6</v>
      </c>
      <c r="G563" s="198">
        <v>2</v>
      </c>
      <c r="H563" s="196" t="s">
        <v>7</v>
      </c>
      <c r="I563" s="198">
        <v>2</v>
      </c>
      <c r="J563" s="196">
        <v>7.16</v>
      </c>
    </row>
    <row r="564" spans="1:10">
      <c r="A564" s="194">
        <f t="shared" si="8"/>
        <v>557</v>
      </c>
      <c r="B564" s="195" t="s">
        <v>1112</v>
      </c>
      <c r="C564" s="196" t="s">
        <v>5207</v>
      </c>
      <c r="D564" s="199" t="s">
        <v>14</v>
      </c>
      <c r="E564" s="198" t="s">
        <v>5</v>
      </c>
      <c r="F564" s="198" t="s">
        <v>6</v>
      </c>
      <c r="G564" s="198">
        <v>2</v>
      </c>
      <c r="H564" s="196" t="s">
        <v>7</v>
      </c>
      <c r="I564" s="198">
        <v>2</v>
      </c>
      <c r="J564" s="196">
        <v>7.16</v>
      </c>
    </row>
    <row r="565" spans="1:10">
      <c r="A565" s="194">
        <f t="shared" si="8"/>
        <v>558</v>
      </c>
      <c r="B565" s="195" t="s">
        <v>1112</v>
      </c>
      <c r="C565" s="196" t="s">
        <v>1117</v>
      </c>
      <c r="D565" s="199" t="s">
        <v>17</v>
      </c>
      <c r="E565" s="198" t="s">
        <v>5</v>
      </c>
      <c r="F565" s="198" t="s">
        <v>6</v>
      </c>
      <c r="G565" s="198">
        <v>2</v>
      </c>
      <c r="H565" s="196" t="s">
        <v>7</v>
      </c>
      <c r="I565" s="198">
        <v>2</v>
      </c>
      <c r="J565" s="196">
        <v>7.16</v>
      </c>
    </row>
    <row r="566" spans="1:10">
      <c r="A566" s="194">
        <f t="shared" si="8"/>
        <v>559</v>
      </c>
      <c r="B566" s="195" t="s">
        <v>1112</v>
      </c>
      <c r="C566" s="196" t="s">
        <v>1118</v>
      </c>
      <c r="D566" s="199" t="s">
        <v>17</v>
      </c>
      <c r="E566" s="198" t="s">
        <v>5</v>
      </c>
      <c r="F566" s="198" t="s">
        <v>6</v>
      </c>
      <c r="G566" s="198">
        <v>2</v>
      </c>
      <c r="H566" s="196" t="s">
        <v>7</v>
      </c>
      <c r="I566" s="198">
        <v>2</v>
      </c>
      <c r="J566" s="196">
        <v>7.16</v>
      </c>
    </row>
    <row r="567" spans="1:10">
      <c r="A567" s="194">
        <f t="shared" si="8"/>
        <v>560</v>
      </c>
      <c r="B567" s="195" t="s">
        <v>1112</v>
      </c>
      <c r="C567" s="196" t="s">
        <v>1119</v>
      </c>
      <c r="D567" s="199" t="s">
        <v>14</v>
      </c>
      <c r="E567" s="198" t="s">
        <v>5</v>
      </c>
      <c r="F567" s="198" t="s">
        <v>6</v>
      </c>
      <c r="G567" s="198">
        <v>1</v>
      </c>
      <c r="H567" s="196" t="s">
        <v>7</v>
      </c>
      <c r="I567" s="198">
        <v>1</v>
      </c>
      <c r="J567" s="196">
        <v>7</v>
      </c>
    </row>
    <row r="568" spans="1:10">
      <c r="A568" s="194">
        <f t="shared" si="8"/>
        <v>561</v>
      </c>
      <c r="B568" s="195" t="s">
        <v>1112</v>
      </c>
      <c r="C568" s="196" t="s">
        <v>1120</v>
      </c>
      <c r="D568" s="199" t="s">
        <v>14</v>
      </c>
      <c r="E568" s="198" t="s">
        <v>5</v>
      </c>
      <c r="F568" s="198" t="s">
        <v>6</v>
      </c>
      <c r="G568" s="198">
        <v>1</v>
      </c>
      <c r="H568" s="196" t="s">
        <v>7</v>
      </c>
      <c r="I568" s="198">
        <v>1</v>
      </c>
      <c r="J568" s="196">
        <v>7</v>
      </c>
    </row>
    <row r="569" spans="1:10">
      <c r="A569" s="194">
        <f t="shared" si="8"/>
        <v>562</v>
      </c>
      <c r="B569" s="195" t="s">
        <v>1112</v>
      </c>
      <c r="C569" s="196" t="s">
        <v>1121</v>
      </c>
      <c r="D569" s="199" t="s">
        <v>14</v>
      </c>
      <c r="E569" s="198" t="s">
        <v>5</v>
      </c>
      <c r="F569" s="198" t="s">
        <v>6</v>
      </c>
      <c r="G569" s="198">
        <v>1</v>
      </c>
      <c r="H569" s="196" t="s">
        <v>7</v>
      </c>
      <c r="I569" s="198">
        <v>1</v>
      </c>
      <c r="J569" s="196">
        <v>7</v>
      </c>
    </row>
    <row r="570" spans="1:10">
      <c r="A570" s="194">
        <f t="shared" si="8"/>
        <v>563</v>
      </c>
      <c r="B570" s="195" t="s">
        <v>1112</v>
      </c>
      <c r="C570" s="196" t="s">
        <v>1122</v>
      </c>
      <c r="D570" s="199" t="s">
        <v>14</v>
      </c>
      <c r="E570" s="198" t="s">
        <v>5</v>
      </c>
      <c r="F570" s="198" t="s">
        <v>6</v>
      </c>
      <c r="G570" s="198">
        <v>1</v>
      </c>
      <c r="H570" s="196" t="s">
        <v>7</v>
      </c>
      <c r="I570" s="198">
        <v>1</v>
      </c>
      <c r="J570" s="196">
        <v>7</v>
      </c>
    </row>
    <row r="571" spans="1:10">
      <c r="A571" s="194">
        <f t="shared" si="8"/>
        <v>564</v>
      </c>
      <c r="B571" s="195" t="s">
        <v>1112</v>
      </c>
      <c r="C571" s="196" t="s">
        <v>1123</v>
      </c>
      <c r="D571" s="199" t="s">
        <v>17</v>
      </c>
      <c r="E571" s="198" t="s">
        <v>5</v>
      </c>
      <c r="F571" s="198" t="s">
        <v>6</v>
      </c>
      <c r="G571" s="197">
        <v>2</v>
      </c>
      <c r="H571" s="196" t="s">
        <v>7</v>
      </c>
      <c r="I571" s="198">
        <v>1</v>
      </c>
      <c r="J571" s="196">
        <v>7</v>
      </c>
    </row>
    <row r="572" spans="1:10">
      <c r="A572" s="194">
        <f t="shared" si="8"/>
        <v>565</v>
      </c>
      <c r="B572" s="195" t="s">
        <v>1112</v>
      </c>
      <c r="C572" s="196" t="s">
        <v>1123</v>
      </c>
      <c r="D572" s="199" t="s">
        <v>17</v>
      </c>
      <c r="E572" s="197" t="s">
        <v>44</v>
      </c>
      <c r="F572" s="197" t="s">
        <v>19</v>
      </c>
      <c r="G572" s="197">
        <v>1</v>
      </c>
      <c r="H572" s="196" t="s">
        <v>7</v>
      </c>
      <c r="I572" s="198">
        <v>1</v>
      </c>
      <c r="J572" s="196">
        <v>7</v>
      </c>
    </row>
    <row r="573" spans="1:10">
      <c r="A573" s="194">
        <f t="shared" si="8"/>
        <v>566</v>
      </c>
      <c r="B573" s="195" t="s">
        <v>1112</v>
      </c>
      <c r="C573" s="196" t="s">
        <v>1124</v>
      </c>
      <c r="D573" s="199" t="s">
        <v>17</v>
      </c>
      <c r="E573" s="197" t="s">
        <v>44</v>
      </c>
      <c r="F573" s="197" t="s">
        <v>19</v>
      </c>
      <c r="G573" s="197">
        <v>2</v>
      </c>
      <c r="H573" s="196" t="s">
        <v>7</v>
      </c>
      <c r="I573" s="198">
        <v>1</v>
      </c>
      <c r="J573" s="196">
        <v>7</v>
      </c>
    </row>
    <row r="574" spans="1:10">
      <c r="A574" s="194">
        <f t="shared" si="8"/>
        <v>567</v>
      </c>
      <c r="B574" s="195" t="s">
        <v>1112</v>
      </c>
      <c r="C574" s="196" t="s">
        <v>1125</v>
      </c>
      <c r="D574" s="199" t="s">
        <v>14</v>
      </c>
      <c r="E574" s="197" t="s">
        <v>5</v>
      </c>
      <c r="F574" s="197" t="s">
        <v>6</v>
      </c>
      <c r="G574" s="198">
        <v>1</v>
      </c>
      <c r="H574" s="196" t="s">
        <v>7</v>
      </c>
      <c r="I574" s="198">
        <v>1</v>
      </c>
      <c r="J574" s="196">
        <v>7</v>
      </c>
    </row>
    <row r="575" spans="1:10">
      <c r="A575" s="194">
        <f t="shared" si="8"/>
        <v>568</v>
      </c>
      <c r="B575" s="195" t="s">
        <v>1112</v>
      </c>
      <c r="C575" s="196" t="s">
        <v>1126</v>
      </c>
      <c r="D575" s="199" t="s">
        <v>14</v>
      </c>
      <c r="E575" s="197" t="s">
        <v>5</v>
      </c>
      <c r="F575" s="197" t="s">
        <v>6</v>
      </c>
      <c r="G575" s="198">
        <v>1</v>
      </c>
      <c r="H575" s="196" t="s">
        <v>7</v>
      </c>
      <c r="I575" s="198">
        <v>1</v>
      </c>
      <c r="J575" s="196">
        <v>7</v>
      </c>
    </row>
    <row r="576" spans="1:10">
      <c r="A576" s="194">
        <f t="shared" si="8"/>
        <v>569</v>
      </c>
      <c r="B576" s="195" t="s">
        <v>1112</v>
      </c>
      <c r="C576" s="196" t="s">
        <v>1127</v>
      </c>
      <c r="D576" s="199" t="s">
        <v>14</v>
      </c>
      <c r="E576" s="197" t="s">
        <v>5</v>
      </c>
      <c r="F576" s="197" t="s">
        <v>6</v>
      </c>
      <c r="G576" s="198">
        <v>1</v>
      </c>
      <c r="H576" s="196" t="s">
        <v>7</v>
      </c>
      <c r="I576" s="198">
        <v>1</v>
      </c>
      <c r="J576" s="196">
        <v>7</v>
      </c>
    </row>
    <row r="577" spans="1:10">
      <c r="A577" s="194">
        <f t="shared" si="8"/>
        <v>570</v>
      </c>
      <c r="B577" s="195" t="s">
        <v>1112</v>
      </c>
      <c r="C577" s="196" t="s">
        <v>1128</v>
      </c>
      <c r="D577" s="199" t="s">
        <v>14</v>
      </c>
      <c r="E577" s="197" t="s">
        <v>5</v>
      </c>
      <c r="F577" s="197" t="s">
        <v>6</v>
      </c>
      <c r="G577" s="198">
        <v>2</v>
      </c>
      <c r="H577" s="196" t="s">
        <v>7</v>
      </c>
      <c r="I577" s="198">
        <v>1</v>
      </c>
      <c r="J577" s="196">
        <v>7</v>
      </c>
    </row>
    <row r="578" spans="1:10">
      <c r="A578" s="194">
        <f t="shared" si="8"/>
        <v>571</v>
      </c>
      <c r="B578" s="195" t="s">
        <v>1112</v>
      </c>
      <c r="C578" s="196" t="s">
        <v>1129</v>
      </c>
      <c r="D578" s="199" t="s">
        <v>17</v>
      </c>
      <c r="E578" s="197" t="s">
        <v>5</v>
      </c>
      <c r="F578" s="197" t="s">
        <v>6</v>
      </c>
      <c r="G578" s="197">
        <v>2</v>
      </c>
      <c r="H578" s="196" t="s">
        <v>7</v>
      </c>
      <c r="I578" s="198">
        <v>1</v>
      </c>
      <c r="J578" s="196">
        <v>7</v>
      </c>
    </row>
    <row r="579" spans="1:10">
      <c r="A579" s="194">
        <f t="shared" si="8"/>
        <v>572</v>
      </c>
      <c r="B579" s="195" t="s">
        <v>1112</v>
      </c>
      <c r="C579" s="196" t="s">
        <v>1130</v>
      </c>
      <c r="D579" s="199" t="s">
        <v>17</v>
      </c>
      <c r="E579" s="198" t="s">
        <v>5</v>
      </c>
      <c r="F579" s="198" t="s">
        <v>6</v>
      </c>
      <c r="G579" s="198">
        <v>2</v>
      </c>
      <c r="H579" s="196" t="s">
        <v>7</v>
      </c>
      <c r="I579" s="198">
        <v>1</v>
      </c>
      <c r="J579" s="196">
        <v>7</v>
      </c>
    </row>
    <row r="580" spans="1:10">
      <c r="A580" s="194">
        <f t="shared" si="8"/>
        <v>573</v>
      </c>
      <c r="B580" s="195" t="s">
        <v>1112</v>
      </c>
      <c r="C580" s="196" t="s">
        <v>1131</v>
      </c>
      <c r="D580" s="199" t="s">
        <v>14</v>
      </c>
      <c r="E580" s="198" t="s">
        <v>5</v>
      </c>
      <c r="F580" s="198" t="s">
        <v>6</v>
      </c>
      <c r="G580" s="198">
        <v>1</v>
      </c>
      <c r="H580" s="196" t="s">
        <v>7</v>
      </c>
      <c r="I580" s="198">
        <v>1</v>
      </c>
      <c r="J580" s="196">
        <v>7</v>
      </c>
    </row>
    <row r="581" spans="1:10">
      <c r="A581" s="194">
        <f t="shared" si="8"/>
        <v>574</v>
      </c>
      <c r="B581" s="195" t="s">
        <v>1112</v>
      </c>
      <c r="C581" s="196" t="s">
        <v>1132</v>
      </c>
      <c r="D581" s="199" t="s">
        <v>14</v>
      </c>
      <c r="E581" s="198" t="s">
        <v>5</v>
      </c>
      <c r="F581" s="198" t="s">
        <v>6</v>
      </c>
      <c r="G581" s="198">
        <v>1</v>
      </c>
      <c r="H581" s="196" t="s">
        <v>7</v>
      </c>
      <c r="I581" s="198">
        <v>1</v>
      </c>
      <c r="J581" s="196">
        <v>7</v>
      </c>
    </row>
    <row r="582" spans="1:10">
      <c r="A582" s="194">
        <f t="shared" si="8"/>
        <v>575</v>
      </c>
      <c r="B582" s="195" t="s">
        <v>1112</v>
      </c>
      <c r="C582" s="196" t="s">
        <v>1133</v>
      </c>
      <c r="D582" s="199" t="s">
        <v>14</v>
      </c>
      <c r="E582" s="198" t="s">
        <v>5</v>
      </c>
      <c r="F582" s="198" t="s">
        <v>6</v>
      </c>
      <c r="G582" s="198">
        <v>1</v>
      </c>
      <c r="H582" s="196" t="s">
        <v>7</v>
      </c>
      <c r="I582" s="198">
        <v>1</v>
      </c>
      <c r="J582" s="196">
        <v>7</v>
      </c>
    </row>
    <row r="583" spans="1:10">
      <c r="A583" s="194">
        <f t="shared" si="8"/>
        <v>576</v>
      </c>
      <c r="B583" s="195" t="s">
        <v>1112</v>
      </c>
      <c r="C583" s="196" t="s">
        <v>1134</v>
      </c>
      <c r="D583" s="199" t="s">
        <v>14</v>
      </c>
      <c r="E583" s="198" t="s">
        <v>5</v>
      </c>
      <c r="F583" s="198" t="s">
        <v>6</v>
      </c>
      <c r="G583" s="198">
        <v>1</v>
      </c>
      <c r="H583" s="196" t="s">
        <v>7</v>
      </c>
      <c r="I583" s="198">
        <v>1</v>
      </c>
      <c r="J583" s="196">
        <v>7</v>
      </c>
    </row>
    <row r="584" spans="1:10">
      <c r="A584" s="194">
        <f t="shared" si="8"/>
        <v>577</v>
      </c>
      <c r="B584" s="195" t="s">
        <v>1112</v>
      </c>
      <c r="C584" s="196" t="s">
        <v>1135</v>
      </c>
      <c r="D584" s="199" t="s">
        <v>14</v>
      </c>
      <c r="E584" s="198" t="s">
        <v>5</v>
      </c>
      <c r="F584" s="198" t="s">
        <v>6</v>
      </c>
      <c r="G584" s="198">
        <v>1</v>
      </c>
      <c r="H584" s="196" t="s">
        <v>7</v>
      </c>
      <c r="I584" s="198">
        <v>1</v>
      </c>
      <c r="J584" s="196">
        <v>7</v>
      </c>
    </row>
    <row r="585" spans="1:10">
      <c r="A585" s="194">
        <f t="shared" si="8"/>
        <v>578</v>
      </c>
      <c r="B585" s="195" t="s">
        <v>1112</v>
      </c>
      <c r="C585" s="196" t="s">
        <v>1136</v>
      </c>
      <c r="D585" s="199" t="s">
        <v>14</v>
      </c>
      <c r="E585" s="198" t="s">
        <v>5</v>
      </c>
      <c r="F585" s="198" t="s">
        <v>6</v>
      </c>
      <c r="G585" s="198">
        <v>1</v>
      </c>
      <c r="H585" s="196" t="s">
        <v>7</v>
      </c>
      <c r="I585" s="198">
        <v>1</v>
      </c>
      <c r="J585" s="196">
        <v>7</v>
      </c>
    </row>
    <row r="586" spans="1:10">
      <c r="A586" s="194">
        <f t="shared" ref="A586:A649" si="9">A585+1</f>
        <v>579</v>
      </c>
      <c r="B586" s="195" t="s">
        <v>1112</v>
      </c>
      <c r="C586" s="196" t="s">
        <v>1137</v>
      </c>
      <c r="D586" s="199" t="s">
        <v>14</v>
      </c>
      <c r="E586" s="198" t="s">
        <v>5</v>
      </c>
      <c r="F586" s="198" t="s">
        <v>6</v>
      </c>
      <c r="G586" s="198">
        <v>1</v>
      </c>
      <c r="H586" s="196" t="s">
        <v>7</v>
      </c>
      <c r="I586" s="198">
        <v>1</v>
      </c>
      <c r="J586" s="196">
        <v>7</v>
      </c>
    </row>
    <row r="587" spans="1:10">
      <c r="A587" s="194">
        <f t="shared" si="9"/>
        <v>580</v>
      </c>
      <c r="B587" s="195" t="s">
        <v>1112</v>
      </c>
      <c r="C587" s="196" t="s">
        <v>1138</v>
      </c>
      <c r="D587" s="199" t="s">
        <v>14</v>
      </c>
      <c r="E587" s="198" t="s">
        <v>5</v>
      </c>
      <c r="F587" s="198" t="s">
        <v>6</v>
      </c>
      <c r="G587" s="198">
        <v>1</v>
      </c>
      <c r="H587" s="196" t="s">
        <v>7</v>
      </c>
      <c r="I587" s="198">
        <v>1</v>
      </c>
      <c r="J587" s="196">
        <v>7</v>
      </c>
    </row>
    <row r="588" spans="1:10">
      <c r="A588" s="194">
        <f t="shared" si="9"/>
        <v>581</v>
      </c>
      <c r="B588" s="195" t="s">
        <v>1112</v>
      </c>
      <c r="C588" s="196" t="s">
        <v>1139</v>
      </c>
      <c r="D588" s="199" t="s">
        <v>14</v>
      </c>
      <c r="E588" s="198" t="s">
        <v>5</v>
      </c>
      <c r="F588" s="198" t="s">
        <v>6</v>
      </c>
      <c r="G588" s="198">
        <v>1</v>
      </c>
      <c r="H588" s="196" t="s">
        <v>7</v>
      </c>
      <c r="I588" s="198">
        <v>2</v>
      </c>
      <c r="J588" s="196">
        <v>7.16</v>
      </c>
    </row>
    <row r="589" spans="1:10">
      <c r="A589" s="194">
        <f t="shared" si="9"/>
        <v>582</v>
      </c>
      <c r="B589" s="195" t="s">
        <v>1112</v>
      </c>
      <c r="C589" s="196" t="s">
        <v>1140</v>
      </c>
      <c r="D589" s="199" t="s">
        <v>14</v>
      </c>
      <c r="E589" s="198" t="s">
        <v>5</v>
      </c>
      <c r="F589" s="198" t="s">
        <v>6</v>
      </c>
      <c r="G589" s="198">
        <v>2</v>
      </c>
      <c r="H589" s="196" t="s">
        <v>7</v>
      </c>
      <c r="I589" s="198">
        <v>2</v>
      </c>
      <c r="J589" s="196">
        <v>7.16</v>
      </c>
    </row>
    <row r="590" spans="1:10">
      <c r="A590" s="194">
        <f t="shared" si="9"/>
        <v>583</v>
      </c>
      <c r="B590" s="195" t="s">
        <v>1112</v>
      </c>
      <c r="C590" s="196" t="s">
        <v>1141</v>
      </c>
      <c r="D590" s="199" t="s">
        <v>17</v>
      </c>
      <c r="E590" s="198" t="s">
        <v>5</v>
      </c>
      <c r="F590" s="198" t="s">
        <v>6</v>
      </c>
      <c r="G590" s="198">
        <v>2</v>
      </c>
      <c r="H590" s="196" t="s">
        <v>7</v>
      </c>
      <c r="I590" s="198">
        <v>2</v>
      </c>
      <c r="J590" s="196">
        <v>7.16</v>
      </c>
    </row>
    <row r="591" spans="1:10">
      <c r="A591" s="194">
        <f t="shared" si="9"/>
        <v>584</v>
      </c>
      <c r="B591" s="195" t="s">
        <v>1112</v>
      </c>
      <c r="C591" s="196" t="s">
        <v>1142</v>
      </c>
      <c r="D591" s="199" t="s">
        <v>17</v>
      </c>
      <c r="E591" s="198" t="s">
        <v>44</v>
      </c>
      <c r="F591" s="198" t="s">
        <v>19</v>
      </c>
      <c r="G591" s="198">
        <v>2</v>
      </c>
      <c r="H591" s="196" t="s">
        <v>7</v>
      </c>
      <c r="I591" s="198">
        <v>2</v>
      </c>
      <c r="J591" s="196">
        <v>7.16</v>
      </c>
    </row>
    <row r="592" spans="1:10">
      <c r="A592" s="194">
        <f t="shared" si="9"/>
        <v>585</v>
      </c>
      <c r="B592" s="195" t="s">
        <v>1112</v>
      </c>
      <c r="C592" s="196" t="s">
        <v>1143</v>
      </c>
      <c r="D592" s="199" t="s">
        <v>14</v>
      </c>
      <c r="E592" s="197" t="s">
        <v>5</v>
      </c>
      <c r="F592" s="197" t="s">
        <v>6</v>
      </c>
      <c r="G592" s="198">
        <v>1</v>
      </c>
      <c r="H592" s="196" t="s">
        <v>7</v>
      </c>
      <c r="I592" s="198">
        <v>1</v>
      </c>
      <c r="J592" s="196">
        <v>7</v>
      </c>
    </row>
    <row r="593" spans="1:10">
      <c r="A593" s="194">
        <f t="shared" si="9"/>
        <v>586</v>
      </c>
      <c r="B593" s="195" t="s">
        <v>1112</v>
      </c>
      <c r="C593" s="196" t="s">
        <v>1144</v>
      </c>
      <c r="D593" s="199" t="s">
        <v>14</v>
      </c>
      <c r="E593" s="197" t="s">
        <v>5</v>
      </c>
      <c r="F593" s="197" t="s">
        <v>6</v>
      </c>
      <c r="G593" s="198">
        <v>1</v>
      </c>
      <c r="H593" s="196" t="s">
        <v>7</v>
      </c>
      <c r="I593" s="198">
        <v>1</v>
      </c>
      <c r="J593" s="196">
        <v>7</v>
      </c>
    </row>
    <row r="594" spans="1:10">
      <c r="A594" s="194">
        <f t="shared" si="9"/>
        <v>587</v>
      </c>
      <c r="B594" s="195" t="s">
        <v>1112</v>
      </c>
      <c r="C594" s="196" t="s">
        <v>1145</v>
      </c>
      <c r="D594" s="199" t="s">
        <v>14</v>
      </c>
      <c r="E594" s="197" t="s">
        <v>5</v>
      </c>
      <c r="F594" s="197" t="s">
        <v>6</v>
      </c>
      <c r="G594" s="198">
        <v>1</v>
      </c>
      <c r="H594" s="196" t="s">
        <v>7</v>
      </c>
      <c r="I594" s="198">
        <v>1</v>
      </c>
      <c r="J594" s="196">
        <v>7</v>
      </c>
    </row>
    <row r="595" spans="1:10">
      <c r="A595" s="194">
        <f t="shared" si="9"/>
        <v>588</v>
      </c>
      <c r="B595" s="195" t="s">
        <v>1112</v>
      </c>
      <c r="C595" s="196" t="s">
        <v>1146</v>
      </c>
      <c r="D595" s="199" t="s">
        <v>14</v>
      </c>
      <c r="E595" s="197" t="s">
        <v>5</v>
      </c>
      <c r="F595" s="197" t="s">
        <v>6</v>
      </c>
      <c r="G595" s="198">
        <v>1</v>
      </c>
      <c r="H595" s="196" t="s">
        <v>7</v>
      </c>
      <c r="I595" s="198">
        <v>1</v>
      </c>
      <c r="J595" s="196">
        <v>7</v>
      </c>
    </row>
    <row r="596" spans="1:10">
      <c r="A596" s="194">
        <f t="shared" si="9"/>
        <v>589</v>
      </c>
      <c r="B596" s="195" t="s">
        <v>1112</v>
      </c>
      <c r="C596" s="196" t="s">
        <v>1147</v>
      </c>
      <c r="D596" s="199" t="s">
        <v>17</v>
      </c>
      <c r="E596" s="197" t="s">
        <v>5</v>
      </c>
      <c r="F596" s="197" t="s">
        <v>6</v>
      </c>
      <c r="G596" s="197">
        <v>2</v>
      </c>
      <c r="H596" s="196" t="s">
        <v>7</v>
      </c>
      <c r="I596" s="198">
        <v>1</v>
      </c>
      <c r="J596" s="196">
        <v>7</v>
      </c>
    </row>
    <row r="597" spans="1:10">
      <c r="A597" s="194">
        <f t="shared" si="9"/>
        <v>590</v>
      </c>
      <c r="B597" s="195" t="s">
        <v>1112</v>
      </c>
      <c r="C597" s="196" t="s">
        <v>1148</v>
      </c>
      <c r="D597" s="199" t="s">
        <v>17</v>
      </c>
      <c r="E597" s="197" t="s">
        <v>5</v>
      </c>
      <c r="F597" s="197" t="s">
        <v>6</v>
      </c>
      <c r="G597" s="197">
        <v>2</v>
      </c>
      <c r="H597" s="196" t="s">
        <v>7</v>
      </c>
      <c r="I597" s="198">
        <v>1</v>
      </c>
      <c r="J597" s="196">
        <v>7</v>
      </c>
    </row>
    <row r="598" spans="1:10">
      <c r="A598" s="194">
        <f t="shared" si="9"/>
        <v>591</v>
      </c>
      <c r="B598" s="195" t="s">
        <v>1112</v>
      </c>
      <c r="C598" s="196" t="s">
        <v>1149</v>
      </c>
      <c r="D598" s="199" t="s">
        <v>14</v>
      </c>
      <c r="E598" s="197" t="s">
        <v>5</v>
      </c>
      <c r="F598" s="197" t="s">
        <v>6</v>
      </c>
      <c r="G598" s="198">
        <v>1</v>
      </c>
      <c r="H598" s="196" t="s">
        <v>7</v>
      </c>
      <c r="I598" s="198">
        <v>4</v>
      </c>
      <c r="J598" s="201" t="s">
        <v>531</v>
      </c>
    </row>
    <row r="599" spans="1:10">
      <c r="A599" s="194">
        <f t="shared" si="9"/>
        <v>592</v>
      </c>
      <c r="B599" s="195" t="s">
        <v>1112</v>
      </c>
      <c r="C599" s="196" t="s">
        <v>1150</v>
      </c>
      <c r="D599" s="199" t="s">
        <v>14</v>
      </c>
      <c r="E599" s="197" t="s">
        <v>5</v>
      </c>
      <c r="F599" s="197" t="s">
        <v>6</v>
      </c>
      <c r="G599" s="198">
        <v>1</v>
      </c>
      <c r="H599" s="196" t="s">
        <v>7</v>
      </c>
      <c r="I599" s="198">
        <v>4</v>
      </c>
      <c r="J599" s="196" t="s">
        <v>531</v>
      </c>
    </row>
    <row r="600" spans="1:10">
      <c r="A600" s="194">
        <f t="shared" si="9"/>
        <v>593</v>
      </c>
      <c r="B600" s="195" t="s">
        <v>1112</v>
      </c>
      <c r="C600" s="196" t="s">
        <v>1151</v>
      </c>
      <c r="D600" s="199" t="s">
        <v>17</v>
      </c>
      <c r="E600" s="197" t="s">
        <v>5</v>
      </c>
      <c r="F600" s="197" t="s">
        <v>6</v>
      </c>
      <c r="G600" s="198">
        <v>2</v>
      </c>
      <c r="H600" s="196" t="s">
        <v>7</v>
      </c>
      <c r="I600" s="198">
        <v>4</v>
      </c>
      <c r="J600" s="196" t="s">
        <v>531</v>
      </c>
    </row>
    <row r="601" spans="1:10">
      <c r="A601" s="194">
        <f t="shared" si="9"/>
        <v>594</v>
      </c>
      <c r="B601" s="195" t="s">
        <v>1112</v>
      </c>
      <c r="C601" s="196" t="s">
        <v>1152</v>
      </c>
      <c r="D601" s="199" t="s">
        <v>17</v>
      </c>
      <c r="E601" s="197" t="s">
        <v>5</v>
      </c>
      <c r="F601" s="197" t="s">
        <v>6</v>
      </c>
      <c r="G601" s="198">
        <v>2</v>
      </c>
      <c r="H601" s="196" t="s">
        <v>7</v>
      </c>
      <c r="I601" s="198">
        <v>4</v>
      </c>
      <c r="J601" s="196" t="s">
        <v>531</v>
      </c>
    </row>
    <row r="602" spans="1:10">
      <c r="A602" s="194">
        <f t="shared" si="9"/>
        <v>595</v>
      </c>
      <c r="B602" s="195" t="s">
        <v>1112</v>
      </c>
      <c r="C602" s="196" t="s">
        <v>1153</v>
      </c>
      <c r="D602" s="199" t="s">
        <v>14</v>
      </c>
      <c r="E602" s="197" t="s">
        <v>5</v>
      </c>
      <c r="F602" s="197" t="s">
        <v>6</v>
      </c>
      <c r="G602" s="198">
        <v>1</v>
      </c>
      <c r="H602" s="196" t="s">
        <v>7</v>
      </c>
      <c r="I602" s="198">
        <v>4</v>
      </c>
      <c r="J602" s="196" t="s">
        <v>531</v>
      </c>
    </row>
    <row r="603" spans="1:10">
      <c r="A603" s="194">
        <f t="shared" si="9"/>
        <v>596</v>
      </c>
      <c r="B603" s="195" t="s">
        <v>1112</v>
      </c>
      <c r="C603" s="196" t="s">
        <v>1154</v>
      </c>
      <c r="D603" s="199" t="s">
        <v>14</v>
      </c>
      <c r="E603" s="197" t="s">
        <v>5</v>
      </c>
      <c r="F603" s="197" t="s">
        <v>6</v>
      </c>
      <c r="G603" s="198">
        <v>1</v>
      </c>
      <c r="H603" s="196" t="s">
        <v>7</v>
      </c>
      <c r="I603" s="198">
        <v>4</v>
      </c>
      <c r="J603" s="196" t="s">
        <v>531</v>
      </c>
    </row>
    <row r="604" spans="1:10">
      <c r="A604" s="194">
        <f t="shared" si="9"/>
        <v>597</v>
      </c>
      <c r="B604" s="195" t="s">
        <v>1112</v>
      </c>
      <c r="C604" s="196" t="s">
        <v>1155</v>
      </c>
      <c r="D604" s="199" t="s">
        <v>14</v>
      </c>
      <c r="E604" s="197" t="s">
        <v>5</v>
      </c>
      <c r="F604" s="197" t="s">
        <v>6</v>
      </c>
      <c r="G604" s="198">
        <v>1</v>
      </c>
      <c r="H604" s="196" t="s">
        <v>7</v>
      </c>
      <c r="I604" s="198">
        <v>4</v>
      </c>
      <c r="J604" s="196" t="s">
        <v>531</v>
      </c>
    </row>
    <row r="605" spans="1:10">
      <c r="A605" s="194">
        <f t="shared" si="9"/>
        <v>598</v>
      </c>
      <c r="B605" s="195" t="s">
        <v>1112</v>
      </c>
      <c r="C605" s="196" t="s">
        <v>1156</v>
      </c>
      <c r="D605" s="199" t="s">
        <v>14</v>
      </c>
      <c r="E605" s="197" t="s">
        <v>5</v>
      </c>
      <c r="F605" s="197" t="s">
        <v>6</v>
      </c>
      <c r="G605" s="198">
        <v>1</v>
      </c>
      <c r="H605" s="196" t="s">
        <v>7</v>
      </c>
      <c r="I605" s="198">
        <v>4</v>
      </c>
      <c r="J605" s="196" t="s">
        <v>531</v>
      </c>
    </row>
    <row r="606" spans="1:10">
      <c r="A606" s="194">
        <f t="shared" si="9"/>
        <v>599</v>
      </c>
      <c r="B606" s="195" t="s">
        <v>1112</v>
      </c>
      <c r="C606" s="196" t="s">
        <v>1157</v>
      </c>
      <c r="D606" s="199" t="s">
        <v>14</v>
      </c>
      <c r="E606" s="197" t="s">
        <v>5</v>
      </c>
      <c r="F606" s="197" t="s">
        <v>6</v>
      </c>
      <c r="G606" s="198">
        <v>2</v>
      </c>
      <c r="H606" s="196" t="s">
        <v>7</v>
      </c>
      <c r="I606" s="198">
        <v>4</v>
      </c>
      <c r="J606" s="196" t="s">
        <v>531</v>
      </c>
    </row>
    <row r="607" spans="1:10">
      <c r="A607" s="194">
        <f t="shared" si="9"/>
        <v>600</v>
      </c>
      <c r="B607" s="195" t="s">
        <v>1112</v>
      </c>
      <c r="C607" s="196" t="s">
        <v>1158</v>
      </c>
      <c r="D607" s="199" t="s">
        <v>14</v>
      </c>
      <c r="E607" s="197" t="s">
        <v>5</v>
      </c>
      <c r="F607" s="197" t="s">
        <v>6</v>
      </c>
      <c r="G607" s="198">
        <v>5</v>
      </c>
      <c r="H607" s="196" t="s">
        <v>7</v>
      </c>
      <c r="I607" s="198">
        <v>4</v>
      </c>
      <c r="J607" s="196" t="s">
        <v>531</v>
      </c>
    </row>
    <row r="608" spans="1:10">
      <c r="A608" s="194">
        <f t="shared" si="9"/>
        <v>601</v>
      </c>
      <c r="B608" s="195" t="s">
        <v>1112</v>
      </c>
      <c r="C608" s="196" t="s">
        <v>1159</v>
      </c>
      <c r="D608" s="199" t="s">
        <v>14</v>
      </c>
      <c r="E608" s="197" t="s">
        <v>5</v>
      </c>
      <c r="F608" s="197" t="s">
        <v>6</v>
      </c>
      <c r="G608" s="198">
        <v>2</v>
      </c>
      <c r="H608" s="196" t="s">
        <v>7</v>
      </c>
      <c r="I608" s="198">
        <v>4</v>
      </c>
      <c r="J608" s="196" t="s">
        <v>531</v>
      </c>
    </row>
    <row r="609" spans="1:10">
      <c r="A609" s="194">
        <f t="shared" si="9"/>
        <v>602</v>
      </c>
      <c r="B609" s="195" t="s">
        <v>1112</v>
      </c>
      <c r="C609" s="196" t="s">
        <v>1160</v>
      </c>
      <c r="D609" s="199" t="s">
        <v>14</v>
      </c>
      <c r="E609" s="197" t="s">
        <v>5</v>
      </c>
      <c r="F609" s="197" t="s">
        <v>6</v>
      </c>
      <c r="G609" s="198">
        <v>2</v>
      </c>
      <c r="H609" s="196" t="s">
        <v>7</v>
      </c>
      <c r="I609" s="198">
        <v>4</v>
      </c>
      <c r="J609" s="196" t="s">
        <v>531</v>
      </c>
    </row>
    <row r="610" spans="1:10">
      <c r="A610" s="194">
        <f t="shared" si="9"/>
        <v>603</v>
      </c>
      <c r="B610" s="195" t="s">
        <v>1112</v>
      </c>
      <c r="C610" s="196" t="s">
        <v>1161</v>
      </c>
      <c r="D610" s="199" t="s">
        <v>14</v>
      </c>
      <c r="E610" s="197" t="s">
        <v>5</v>
      </c>
      <c r="F610" s="197" t="s">
        <v>6</v>
      </c>
      <c r="G610" s="198">
        <v>3</v>
      </c>
      <c r="H610" s="196" t="s">
        <v>7</v>
      </c>
      <c r="I610" s="198">
        <v>4</v>
      </c>
      <c r="J610" s="196" t="s">
        <v>531</v>
      </c>
    </row>
    <row r="611" spans="1:10">
      <c r="A611" s="194">
        <f t="shared" si="9"/>
        <v>604</v>
      </c>
      <c r="B611" s="195" t="s">
        <v>1112</v>
      </c>
      <c r="C611" s="196" t="s">
        <v>1162</v>
      </c>
      <c r="D611" s="199" t="s">
        <v>14</v>
      </c>
      <c r="E611" s="197" t="s">
        <v>5</v>
      </c>
      <c r="F611" s="197" t="s">
        <v>6</v>
      </c>
      <c r="G611" s="198">
        <v>3</v>
      </c>
      <c r="H611" s="196" t="s">
        <v>7</v>
      </c>
      <c r="I611" s="198">
        <v>4</v>
      </c>
      <c r="J611" s="196" t="s">
        <v>531</v>
      </c>
    </row>
    <row r="612" spans="1:10">
      <c r="A612" s="194">
        <f t="shared" si="9"/>
        <v>605</v>
      </c>
      <c r="B612" s="195" t="s">
        <v>1112</v>
      </c>
      <c r="C612" s="196" t="s">
        <v>1163</v>
      </c>
      <c r="D612" s="199" t="s">
        <v>14</v>
      </c>
      <c r="E612" s="197" t="s">
        <v>5</v>
      </c>
      <c r="F612" s="197" t="s">
        <v>6</v>
      </c>
      <c r="G612" s="198">
        <v>1</v>
      </c>
      <c r="H612" s="196" t="s">
        <v>7</v>
      </c>
      <c r="I612" s="198">
        <v>1</v>
      </c>
      <c r="J612" s="196">
        <v>7</v>
      </c>
    </row>
    <row r="613" spans="1:10">
      <c r="A613" s="194">
        <f t="shared" si="9"/>
        <v>606</v>
      </c>
      <c r="B613" s="195" t="s">
        <v>1112</v>
      </c>
      <c r="C613" s="196" t="s">
        <v>1164</v>
      </c>
      <c r="D613" s="199" t="s">
        <v>14</v>
      </c>
      <c r="E613" s="197" t="s">
        <v>5</v>
      </c>
      <c r="F613" s="197" t="s">
        <v>6</v>
      </c>
      <c r="G613" s="198">
        <v>2</v>
      </c>
      <c r="H613" s="196" t="s">
        <v>7</v>
      </c>
      <c r="I613" s="198">
        <v>1</v>
      </c>
      <c r="J613" s="196">
        <v>7</v>
      </c>
    </row>
    <row r="614" spans="1:10">
      <c r="A614" s="194">
        <f t="shared" si="9"/>
        <v>607</v>
      </c>
      <c r="B614" s="195" t="s">
        <v>1112</v>
      </c>
      <c r="C614" s="196" t="s">
        <v>1165</v>
      </c>
      <c r="D614" s="199" t="s">
        <v>17</v>
      </c>
      <c r="E614" s="197" t="s">
        <v>5</v>
      </c>
      <c r="F614" s="197" t="s">
        <v>6</v>
      </c>
      <c r="G614" s="198">
        <v>2</v>
      </c>
      <c r="H614" s="196" t="s">
        <v>7</v>
      </c>
      <c r="I614" s="198">
        <v>1</v>
      </c>
      <c r="J614" s="196">
        <v>7</v>
      </c>
    </row>
    <row r="615" spans="1:10">
      <c r="A615" s="194">
        <f t="shared" si="9"/>
        <v>608</v>
      </c>
      <c r="B615" s="195" t="s">
        <v>1112</v>
      </c>
      <c r="C615" s="196" t="s">
        <v>1166</v>
      </c>
      <c r="D615" s="199" t="s">
        <v>17</v>
      </c>
      <c r="E615" s="197" t="s">
        <v>5</v>
      </c>
      <c r="F615" s="197" t="s">
        <v>6</v>
      </c>
      <c r="G615" s="198">
        <v>2</v>
      </c>
      <c r="H615" s="196" t="s">
        <v>7</v>
      </c>
      <c r="I615" s="198">
        <v>1</v>
      </c>
      <c r="J615" s="196">
        <v>7</v>
      </c>
    </row>
    <row r="616" spans="1:10">
      <c r="A616" s="194">
        <f t="shared" si="9"/>
        <v>609</v>
      </c>
      <c r="B616" s="195" t="s">
        <v>1112</v>
      </c>
      <c r="C616" s="196" t="s">
        <v>1167</v>
      </c>
      <c r="D616" s="199" t="s">
        <v>17</v>
      </c>
      <c r="E616" s="197" t="s">
        <v>5</v>
      </c>
      <c r="F616" s="197" t="s">
        <v>6</v>
      </c>
      <c r="G616" s="198">
        <v>2</v>
      </c>
      <c r="H616" s="196" t="s">
        <v>7</v>
      </c>
      <c r="I616" s="198">
        <v>1</v>
      </c>
      <c r="J616" s="196">
        <v>7</v>
      </c>
    </row>
    <row r="617" spans="1:10">
      <c r="A617" s="194">
        <f t="shared" si="9"/>
        <v>610</v>
      </c>
      <c r="B617" s="195" t="s">
        <v>1112</v>
      </c>
      <c r="C617" s="196" t="s">
        <v>1168</v>
      </c>
      <c r="D617" s="199" t="s">
        <v>17</v>
      </c>
      <c r="E617" s="197" t="s">
        <v>5</v>
      </c>
      <c r="F617" s="197" t="s">
        <v>6</v>
      </c>
      <c r="G617" s="198">
        <v>2</v>
      </c>
      <c r="H617" s="196" t="s">
        <v>7</v>
      </c>
      <c r="I617" s="198">
        <v>1</v>
      </c>
      <c r="J617" s="196">
        <v>7</v>
      </c>
    </row>
    <row r="618" spans="1:10">
      <c r="A618" s="194">
        <f t="shared" si="9"/>
        <v>611</v>
      </c>
      <c r="B618" s="195" t="s">
        <v>1112</v>
      </c>
      <c r="C618" s="196" t="s">
        <v>1169</v>
      </c>
      <c r="D618" s="199" t="s">
        <v>14</v>
      </c>
      <c r="E618" s="197" t="s">
        <v>5</v>
      </c>
      <c r="F618" s="197" t="s">
        <v>6</v>
      </c>
      <c r="G618" s="198">
        <v>1</v>
      </c>
      <c r="H618" s="196" t="s">
        <v>7</v>
      </c>
      <c r="I618" s="198">
        <v>1</v>
      </c>
      <c r="J618" s="196">
        <v>7</v>
      </c>
    </row>
    <row r="619" spans="1:10">
      <c r="A619" s="194">
        <f t="shared" si="9"/>
        <v>612</v>
      </c>
      <c r="B619" s="195" t="s">
        <v>1112</v>
      </c>
      <c r="C619" s="196" t="s">
        <v>1170</v>
      </c>
      <c r="D619" s="199" t="s">
        <v>14</v>
      </c>
      <c r="E619" s="197" t="s">
        <v>5</v>
      </c>
      <c r="F619" s="197" t="s">
        <v>6</v>
      </c>
      <c r="G619" s="198">
        <v>2</v>
      </c>
      <c r="H619" s="196" t="s">
        <v>7</v>
      </c>
      <c r="I619" s="198">
        <v>1</v>
      </c>
      <c r="J619" s="196">
        <v>7</v>
      </c>
    </row>
    <row r="620" spans="1:10">
      <c r="A620" s="194">
        <f t="shared" si="9"/>
        <v>613</v>
      </c>
      <c r="B620" s="195" t="s">
        <v>1112</v>
      </c>
      <c r="C620" s="196" t="s">
        <v>1171</v>
      </c>
      <c r="D620" s="199" t="s">
        <v>17</v>
      </c>
      <c r="E620" s="197" t="s">
        <v>5</v>
      </c>
      <c r="F620" s="197" t="s">
        <v>6</v>
      </c>
      <c r="G620" s="198">
        <v>2</v>
      </c>
      <c r="H620" s="196" t="s">
        <v>7</v>
      </c>
      <c r="I620" s="198">
        <v>1</v>
      </c>
      <c r="J620" s="196">
        <v>7</v>
      </c>
    </row>
    <row r="621" spans="1:10">
      <c r="A621" s="194">
        <f t="shared" si="9"/>
        <v>614</v>
      </c>
      <c r="B621" s="195" t="s">
        <v>1112</v>
      </c>
      <c r="C621" s="196" t="s">
        <v>1172</v>
      </c>
      <c r="D621" s="199" t="s">
        <v>17</v>
      </c>
      <c r="E621" s="197" t="s">
        <v>5</v>
      </c>
      <c r="F621" s="197" t="s">
        <v>6</v>
      </c>
      <c r="G621" s="197">
        <v>2</v>
      </c>
      <c r="H621" s="196" t="s">
        <v>7</v>
      </c>
      <c r="I621" s="198">
        <v>1</v>
      </c>
      <c r="J621" s="196">
        <v>7</v>
      </c>
    </row>
    <row r="622" spans="1:10">
      <c r="A622" s="194">
        <f t="shared" si="9"/>
        <v>615</v>
      </c>
      <c r="B622" s="195" t="s">
        <v>1112</v>
      </c>
      <c r="C622" s="196" t="s">
        <v>1173</v>
      </c>
      <c r="D622" s="199" t="s">
        <v>14</v>
      </c>
      <c r="E622" s="197" t="s">
        <v>5</v>
      </c>
      <c r="F622" s="197" t="s">
        <v>6</v>
      </c>
      <c r="G622" s="198">
        <v>1</v>
      </c>
      <c r="H622" s="196" t="s">
        <v>7</v>
      </c>
      <c r="I622" s="198">
        <v>1</v>
      </c>
      <c r="J622" s="196">
        <v>7</v>
      </c>
    </row>
    <row r="623" spans="1:10">
      <c r="A623" s="194">
        <f t="shared" si="9"/>
        <v>616</v>
      </c>
      <c r="B623" s="195" t="s">
        <v>1112</v>
      </c>
      <c r="C623" s="196" t="s">
        <v>1174</v>
      </c>
      <c r="D623" s="199" t="s">
        <v>14</v>
      </c>
      <c r="E623" s="197" t="s">
        <v>5</v>
      </c>
      <c r="F623" s="197" t="s">
        <v>6</v>
      </c>
      <c r="G623" s="198">
        <v>1</v>
      </c>
      <c r="H623" s="196" t="s">
        <v>7</v>
      </c>
      <c r="I623" s="198">
        <v>1</v>
      </c>
      <c r="J623" s="196">
        <v>7</v>
      </c>
    </row>
    <row r="624" spans="1:10">
      <c r="A624" s="194">
        <f t="shared" si="9"/>
        <v>617</v>
      </c>
      <c r="B624" s="195" t="s">
        <v>1112</v>
      </c>
      <c r="C624" s="196" t="s">
        <v>1175</v>
      </c>
      <c r="D624" s="199" t="s">
        <v>14</v>
      </c>
      <c r="E624" s="197" t="s">
        <v>5</v>
      </c>
      <c r="F624" s="197" t="s">
        <v>6</v>
      </c>
      <c r="G624" s="198">
        <v>2</v>
      </c>
      <c r="H624" s="196" t="s">
        <v>7</v>
      </c>
      <c r="I624" s="198">
        <v>3</v>
      </c>
      <c r="J624" s="196" t="s">
        <v>622</v>
      </c>
    </row>
    <row r="625" spans="1:10">
      <c r="A625" s="194">
        <f t="shared" si="9"/>
        <v>618</v>
      </c>
      <c r="B625" s="195" t="s">
        <v>1112</v>
      </c>
      <c r="C625" s="196" t="s">
        <v>1176</v>
      </c>
      <c r="D625" s="199" t="s">
        <v>14</v>
      </c>
      <c r="E625" s="197" t="s">
        <v>5</v>
      </c>
      <c r="F625" s="197" t="s">
        <v>6</v>
      </c>
      <c r="G625" s="198">
        <v>1</v>
      </c>
      <c r="H625" s="196" t="s">
        <v>7</v>
      </c>
      <c r="I625" s="198">
        <v>2</v>
      </c>
      <c r="J625" s="196">
        <v>7.16</v>
      </c>
    </row>
    <row r="626" spans="1:10">
      <c r="A626" s="194">
        <f t="shared" si="9"/>
        <v>619</v>
      </c>
      <c r="B626" s="195" t="s">
        <v>1112</v>
      </c>
      <c r="C626" s="196" t="s">
        <v>1177</v>
      </c>
      <c r="D626" s="199" t="s">
        <v>14</v>
      </c>
      <c r="E626" s="197" t="s">
        <v>5</v>
      </c>
      <c r="F626" s="197" t="s">
        <v>6</v>
      </c>
      <c r="G626" s="198">
        <v>2</v>
      </c>
      <c r="H626" s="196" t="s">
        <v>7</v>
      </c>
      <c r="I626" s="198">
        <v>2</v>
      </c>
      <c r="J626" s="196">
        <v>7.16</v>
      </c>
    </row>
    <row r="627" spans="1:10">
      <c r="A627" s="194">
        <f t="shared" si="9"/>
        <v>620</v>
      </c>
      <c r="B627" s="195" t="s">
        <v>1112</v>
      </c>
      <c r="C627" s="196" t="s">
        <v>1178</v>
      </c>
      <c r="D627" s="199" t="s">
        <v>14</v>
      </c>
      <c r="E627" s="197" t="s">
        <v>5</v>
      </c>
      <c r="F627" s="197" t="s">
        <v>6</v>
      </c>
      <c r="G627" s="198">
        <v>2</v>
      </c>
      <c r="H627" s="196" t="s">
        <v>7</v>
      </c>
      <c r="I627" s="198">
        <v>2</v>
      </c>
      <c r="J627" s="196">
        <v>7.16</v>
      </c>
    </row>
    <row r="628" spans="1:10">
      <c r="A628" s="194">
        <f t="shared" si="9"/>
        <v>621</v>
      </c>
      <c r="B628" s="195" t="s">
        <v>1112</v>
      </c>
      <c r="C628" s="196" t="s">
        <v>1179</v>
      </c>
      <c r="D628" s="199" t="s">
        <v>14</v>
      </c>
      <c r="E628" s="197" t="s">
        <v>5</v>
      </c>
      <c r="F628" s="197" t="s">
        <v>6</v>
      </c>
      <c r="G628" s="198">
        <v>3</v>
      </c>
      <c r="H628" s="196" t="s">
        <v>7</v>
      </c>
      <c r="I628" s="198">
        <v>2</v>
      </c>
      <c r="J628" s="196">
        <v>7.16</v>
      </c>
    </row>
    <row r="629" spans="1:10">
      <c r="A629" s="194">
        <f t="shared" si="9"/>
        <v>622</v>
      </c>
      <c r="B629" s="195" t="s">
        <v>1112</v>
      </c>
      <c r="C629" s="196" t="s">
        <v>1180</v>
      </c>
      <c r="D629" s="199" t="s">
        <v>17</v>
      </c>
      <c r="E629" s="197" t="s">
        <v>5</v>
      </c>
      <c r="F629" s="197" t="s">
        <v>6</v>
      </c>
      <c r="G629" s="198">
        <v>3</v>
      </c>
      <c r="H629" s="196" t="s">
        <v>7</v>
      </c>
      <c r="I629" s="198">
        <v>2</v>
      </c>
      <c r="J629" s="196">
        <v>7.16</v>
      </c>
    </row>
    <row r="630" spans="1:10">
      <c r="A630" s="194">
        <f t="shared" si="9"/>
        <v>623</v>
      </c>
      <c r="B630" s="195" t="s">
        <v>1112</v>
      </c>
      <c r="C630" s="196" t="s">
        <v>1181</v>
      </c>
      <c r="D630" s="199" t="s">
        <v>17</v>
      </c>
      <c r="E630" s="197" t="s">
        <v>5</v>
      </c>
      <c r="F630" s="197" t="s">
        <v>6</v>
      </c>
      <c r="G630" s="197">
        <v>2</v>
      </c>
      <c r="H630" s="196" t="s">
        <v>7</v>
      </c>
      <c r="I630" s="198">
        <v>2</v>
      </c>
      <c r="J630" s="196">
        <v>7.16</v>
      </c>
    </row>
    <row r="631" spans="1:10">
      <c r="A631" s="194">
        <f t="shared" si="9"/>
        <v>624</v>
      </c>
      <c r="B631" s="195" t="s">
        <v>1112</v>
      </c>
      <c r="C631" s="196" t="s">
        <v>1181</v>
      </c>
      <c r="D631" s="199" t="s">
        <v>17</v>
      </c>
      <c r="E631" s="197" t="s">
        <v>44</v>
      </c>
      <c r="F631" s="197" t="s">
        <v>19</v>
      </c>
      <c r="G631" s="197">
        <v>1</v>
      </c>
      <c r="H631" s="196" t="s">
        <v>7</v>
      </c>
      <c r="I631" s="198">
        <v>2</v>
      </c>
      <c r="J631" s="196">
        <v>7.16</v>
      </c>
    </row>
    <row r="632" spans="1:10">
      <c r="A632" s="194">
        <f t="shared" si="9"/>
        <v>625</v>
      </c>
      <c r="B632" s="195" t="s">
        <v>1112</v>
      </c>
      <c r="C632" s="196" t="s">
        <v>1182</v>
      </c>
      <c r="D632" s="199" t="s">
        <v>14</v>
      </c>
      <c r="E632" s="197" t="s">
        <v>5</v>
      </c>
      <c r="F632" s="197" t="s">
        <v>6</v>
      </c>
      <c r="G632" s="198">
        <v>2</v>
      </c>
      <c r="H632" s="196" t="s">
        <v>7</v>
      </c>
      <c r="I632" s="198">
        <v>1</v>
      </c>
      <c r="J632" s="196">
        <v>7</v>
      </c>
    </row>
    <row r="633" spans="1:10">
      <c r="A633" s="194">
        <f t="shared" si="9"/>
        <v>626</v>
      </c>
      <c r="B633" s="195" t="s">
        <v>1112</v>
      </c>
      <c r="C633" s="196" t="s">
        <v>1183</v>
      </c>
      <c r="D633" s="199" t="s">
        <v>14</v>
      </c>
      <c r="E633" s="197" t="s">
        <v>5</v>
      </c>
      <c r="F633" s="197" t="s">
        <v>6</v>
      </c>
      <c r="G633" s="198">
        <v>2</v>
      </c>
      <c r="H633" s="196" t="s">
        <v>7</v>
      </c>
      <c r="I633" s="198">
        <v>1</v>
      </c>
      <c r="J633" s="196">
        <v>7</v>
      </c>
    </row>
    <row r="634" spans="1:10">
      <c r="A634" s="194">
        <f t="shared" si="9"/>
        <v>627</v>
      </c>
      <c r="B634" s="195" t="s">
        <v>1112</v>
      </c>
      <c r="C634" s="196" t="s">
        <v>1189</v>
      </c>
      <c r="D634" s="199" t="s">
        <v>14</v>
      </c>
      <c r="E634" s="197" t="s">
        <v>5</v>
      </c>
      <c r="F634" s="197" t="s">
        <v>6</v>
      </c>
      <c r="G634" s="198">
        <v>1</v>
      </c>
      <c r="H634" s="196" t="s">
        <v>7</v>
      </c>
      <c r="I634" s="198">
        <v>1</v>
      </c>
      <c r="J634" s="196">
        <v>7</v>
      </c>
    </row>
    <row r="635" spans="1:10">
      <c r="A635" s="194">
        <f t="shared" si="9"/>
        <v>628</v>
      </c>
      <c r="B635" s="195" t="s">
        <v>1112</v>
      </c>
      <c r="C635" s="196" t="s">
        <v>1190</v>
      </c>
      <c r="D635" s="199" t="s">
        <v>14</v>
      </c>
      <c r="E635" s="197" t="s">
        <v>5</v>
      </c>
      <c r="F635" s="197" t="s">
        <v>6</v>
      </c>
      <c r="G635" s="198">
        <v>1</v>
      </c>
      <c r="H635" s="196" t="s">
        <v>7</v>
      </c>
      <c r="I635" s="198">
        <v>1</v>
      </c>
      <c r="J635" s="196">
        <v>7</v>
      </c>
    </row>
    <row r="636" spans="1:10">
      <c r="A636" s="194">
        <f t="shared" si="9"/>
        <v>629</v>
      </c>
      <c r="B636" s="195" t="s">
        <v>1112</v>
      </c>
      <c r="C636" s="196" t="s">
        <v>1191</v>
      </c>
      <c r="D636" s="199" t="s">
        <v>14</v>
      </c>
      <c r="E636" s="197" t="s">
        <v>5</v>
      </c>
      <c r="F636" s="197" t="s">
        <v>6</v>
      </c>
      <c r="G636" s="198">
        <v>1</v>
      </c>
      <c r="H636" s="196" t="s">
        <v>7</v>
      </c>
      <c r="I636" s="198">
        <v>4</v>
      </c>
      <c r="J636" s="196" t="s">
        <v>531</v>
      </c>
    </row>
    <row r="637" spans="1:10">
      <c r="A637" s="194">
        <f t="shared" si="9"/>
        <v>630</v>
      </c>
      <c r="B637" s="195" t="s">
        <v>1112</v>
      </c>
      <c r="C637" s="196" t="s">
        <v>5057</v>
      </c>
      <c r="D637" s="199" t="s">
        <v>1192</v>
      </c>
      <c r="E637" s="197" t="s">
        <v>5</v>
      </c>
      <c r="F637" s="197" t="s">
        <v>6</v>
      </c>
      <c r="G637" s="198">
        <v>1</v>
      </c>
      <c r="H637" s="196" t="s">
        <v>7</v>
      </c>
      <c r="I637" s="198">
        <v>4</v>
      </c>
      <c r="J637" s="196" t="s">
        <v>531</v>
      </c>
    </row>
    <row r="638" spans="1:10">
      <c r="A638" s="194">
        <f t="shared" si="9"/>
        <v>631</v>
      </c>
      <c r="B638" s="196" t="s">
        <v>1193</v>
      </c>
      <c r="C638" s="196" t="s">
        <v>1194</v>
      </c>
      <c r="D638" s="197" t="s">
        <v>4</v>
      </c>
      <c r="E638" s="198" t="s">
        <v>5</v>
      </c>
      <c r="F638" s="198" t="s">
        <v>6</v>
      </c>
      <c r="G638" s="198">
        <v>11</v>
      </c>
      <c r="H638" s="196" t="s">
        <v>7</v>
      </c>
      <c r="I638" s="198">
        <v>1</v>
      </c>
      <c r="J638" s="196">
        <v>7</v>
      </c>
    </row>
    <row r="639" spans="1:10">
      <c r="A639" s="194">
        <f t="shared" si="9"/>
        <v>632</v>
      </c>
      <c r="B639" s="196" t="s">
        <v>1193</v>
      </c>
      <c r="C639" s="196" t="s">
        <v>1194</v>
      </c>
      <c r="D639" s="197" t="s">
        <v>4</v>
      </c>
      <c r="E639" s="198" t="s">
        <v>5</v>
      </c>
      <c r="F639" s="198" t="s">
        <v>78</v>
      </c>
      <c r="G639" s="198">
        <v>1</v>
      </c>
      <c r="H639" s="196" t="s">
        <v>7</v>
      </c>
      <c r="I639" s="198">
        <v>1</v>
      </c>
      <c r="J639" s="196">
        <v>7</v>
      </c>
    </row>
    <row r="640" spans="1:10">
      <c r="A640" s="194">
        <f t="shared" si="9"/>
        <v>633</v>
      </c>
      <c r="B640" s="195" t="s">
        <v>1193</v>
      </c>
      <c r="C640" s="196" t="s">
        <v>1195</v>
      </c>
      <c r="D640" s="199" t="s">
        <v>14</v>
      </c>
      <c r="E640" s="197" t="s">
        <v>5</v>
      </c>
      <c r="F640" s="197" t="s">
        <v>6</v>
      </c>
      <c r="G640" s="198">
        <v>1</v>
      </c>
      <c r="H640" s="196" t="s">
        <v>7</v>
      </c>
      <c r="I640" s="198">
        <v>1</v>
      </c>
      <c r="J640" s="196">
        <v>7</v>
      </c>
    </row>
    <row r="641" spans="1:10">
      <c r="A641" s="194">
        <f t="shared" si="9"/>
        <v>634</v>
      </c>
      <c r="B641" s="195" t="s">
        <v>1193</v>
      </c>
      <c r="C641" s="195" t="s">
        <v>5137</v>
      </c>
      <c r="D641" s="199" t="s">
        <v>14</v>
      </c>
      <c r="E641" s="197" t="s">
        <v>5</v>
      </c>
      <c r="F641" s="197" t="s">
        <v>6</v>
      </c>
      <c r="G641" s="198">
        <v>1</v>
      </c>
      <c r="H641" s="196" t="s">
        <v>7</v>
      </c>
      <c r="I641" s="198">
        <v>1</v>
      </c>
      <c r="J641" s="196">
        <v>7</v>
      </c>
    </row>
    <row r="642" spans="1:10">
      <c r="A642" s="194">
        <f t="shared" si="9"/>
        <v>635</v>
      </c>
      <c r="B642" s="196" t="s">
        <v>1196</v>
      </c>
      <c r="C642" s="196" t="s">
        <v>1197</v>
      </c>
      <c r="D642" s="197" t="s">
        <v>4</v>
      </c>
      <c r="E642" s="198" t="s">
        <v>5</v>
      </c>
      <c r="F642" s="198" t="s">
        <v>78</v>
      </c>
      <c r="G642" s="198">
        <v>10</v>
      </c>
      <c r="H642" s="196" t="s">
        <v>7</v>
      </c>
      <c r="I642" s="198">
        <v>1</v>
      </c>
      <c r="J642" s="196">
        <v>7</v>
      </c>
    </row>
    <row r="643" spans="1:10">
      <c r="A643" s="194">
        <f t="shared" si="9"/>
        <v>636</v>
      </c>
      <c r="B643" s="195" t="s">
        <v>1196</v>
      </c>
      <c r="C643" s="196" t="s">
        <v>1198</v>
      </c>
      <c r="D643" s="199" t="s">
        <v>14</v>
      </c>
      <c r="E643" s="197" t="s">
        <v>5</v>
      </c>
      <c r="F643" s="197" t="s">
        <v>6</v>
      </c>
      <c r="G643" s="198">
        <v>1</v>
      </c>
      <c r="H643" s="196" t="s">
        <v>7</v>
      </c>
      <c r="I643" s="198">
        <v>1</v>
      </c>
      <c r="J643" s="196">
        <v>7</v>
      </c>
    </row>
    <row r="644" spans="1:10">
      <c r="A644" s="194">
        <f t="shared" si="9"/>
        <v>637</v>
      </c>
      <c r="B644" s="195" t="s">
        <v>1196</v>
      </c>
      <c r="C644" s="196" t="s">
        <v>1199</v>
      </c>
      <c r="D644" s="199" t="s">
        <v>14</v>
      </c>
      <c r="E644" s="197" t="s">
        <v>5</v>
      </c>
      <c r="F644" s="197" t="s">
        <v>6</v>
      </c>
      <c r="G644" s="198">
        <v>1</v>
      </c>
      <c r="H644" s="196" t="s">
        <v>7</v>
      </c>
      <c r="I644" s="198">
        <v>1</v>
      </c>
      <c r="J644" s="196">
        <v>7</v>
      </c>
    </row>
    <row r="645" spans="1:10">
      <c r="A645" s="194">
        <f t="shared" si="9"/>
        <v>638</v>
      </c>
      <c r="B645" s="195" t="s">
        <v>1196</v>
      </c>
      <c r="C645" s="196" t="s">
        <v>1200</v>
      </c>
      <c r="D645" s="199" t="s">
        <v>14</v>
      </c>
      <c r="E645" s="197" t="s">
        <v>5</v>
      </c>
      <c r="F645" s="197" t="s">
        <v>6</v>
      </c>
      <c r="G645" s="198">
        <v>1</v>
      </c>
      <c r="H645" s="196" t="s">
        <v>7</v>
      </c>
      <c r="I645" s="198">
        <v>1</v>
      </c>
      <c r="J645" s="196">
        <v>7</v>
      </c>
    </row>
    <row r="646" spans="1:10">
      <c r="A646" s="194">
        <f t="shared" si="9"/>
        <v>639</v>
      </c>
      <c r="B646" s="195" t="s">
        <v>1196</v>
      </c>
      <c r="C646" s="196" t="s">
        <v>1201</v>
      </c>
      <c r="D646" s="199" t="s">
        <v>14</v>
      </c>
      <c r="E646" s="197" t="s">
        <v>5</v>
      </c>
      <c r="F646" s="197" t="s">
        <v>6</v>
      </c>
      <c r="G646" s="198">
        <v>2</v>
      </c>
      <c r="H646" s="196" t="s">
        <v>7</v>
      </c>
      <c r="I646" s="198">
        <v>1</v>
      </c>
      <c r="J646" s="196">
        <v>7</v>
      </c>
    </row>
    <row r="647" spans="1:10">
      <c r="A647" s="194">
        <f t="shared" si="9"/>
        <v>640</v>
      </c>
      <c r="B647" s="195" t="s">
        <v>1196</v>
      </c>
      <c r="C647" s="196" t="s">
        <v>1202</v>
      </c>
      <c r="D647" s="199" t="s">
        <v>14</v>
      </c>
      <c r="E647" s="197" t="s">
        <v>5</v>
      </c>
      <c r="F647" s="197" t="s">
        <v>6</v>
      </c>
      <c r="G647" s="198">
        <v>1</v>
      </c>
      <c r="H647" s="196" t="s">
        <v>7</v>
      </c>
      <c r="I647" s="198">
        <v>2</v>
      </c>
      <c r="J647" s="196">
        <v>7.16</v>
      </c>
    </row>
    <row r="648" spans="1:10">
      <c r="A648" s="194">
        <f t="shared" si="9"/>
        <v>641</v>
      </c>
      <c r="B648" s="196" t="s">
        <v>1203</v>
      </c>
      <c r="C648" s="196" t="s">
        <v>1204</v>
      </c>
      <c r="D648" s="197" t="s">
        <v>4</v>
      </c>
      <c r="E648" s="198" t="s">
        <v>5</v>
      </c>
      <c r="F648" s="198" t="s">
        <v>78</v>
      </c>
      <c r="G648" s="198">
        <v>28</v>
      </c>
      <c r="H648" s="196" t="s">
        <v>7</v>
      </c>
      <c r="I648" s="198">
        <v>2</v>
      </c>
      <c r="J648" s="196">
        <v>7.16</v>
      </c>
    </row>
    <row r="649" spans="1:10">
      <c r="A649" s="194">
        <f t="shared" si="9"/>
        <v>642</v>
      </c>
      <c r="B649" s="196" t="s">
        <v>1203</v>
      </c>
      <c r="C649" s="196" t="s">
        <v>1204</v>
      </c>
      <c r="D649" s="197" t="s">
        <v>4</v>
      </c>
      <c r="E649" s="198" t="s">
        <v>5</v>
      </c>
      <c r="F649" s="198" t="s">
        <v>6</v>
      </c>
      <c r="G649" s="198">
        <v>2</v>
      </c>
      <c r="H649" s="196" t="s">
        <v>7</v>
      </c>
      <c r="I649" s="198">
        <v>2</v>
      </c>
      <c r="J649" s="196">
        <v>7.16</v>
      </c>
    </row>
    <row r="650" spans="1:10">
      <c r="A650" s="194">
        <f t="shared" ref="A650:A713" si="10">A649+1</f>
        <v>643</v>
      </c>
      <c r="B650" s="195" t="s">
        <v>1203</v>
      </c>
      <c r="C650" s="196" t="s">
        <v>1205</v>
      </c>
      <c r="D650" s="199" t="s">
        <v>17</v>
      </c>
      <c r="E650" s="198" t="s">
        <v>5</v>
      </c>
      <c r="F650" s="198" t="s">
        <v>6</v>
      </c>
      <c r="G650" s="198">
        <v>2</v>
      </c>
      <c r="H650" s="196" t="s">
        <v>7</v>
      </c>
      <c r="I650" s="198">
        <v>2</v>
      </c>
      <c r="J650" s="196">
        <v>7.16</v>
      </c>
    </row>
    <row r="651" spans="1:10">
      <c r="A651" s="194">
        <f t="shared" si="10"/>
        <v>644</v>
      </c>
      <c r="B651" s="195" t="s">
        <v>1203</v>
      </c>
      <c r="C651" s="196" t="s">
        <v>1206</v>
      </c>
      <c r="D651" s="199" t="s">
        <v>17</v>
      </c>
      <c r="E651" s="198" t="s">
        <v>44</v>
      </c>
      <c r="F651" s="198" t="s">
        <v>19</v>
      </c>
      <c r="G651" s="198">
        <v>2</v>
      </c>
      <c r="H651" s="196" t="s">
        <v>7</v>
      </c>
      <c r="I651" s="198">
        <v>2</v>
      </c>
      <c r="J651" s="196">
        <v>7.16</v>
      </c>
    </row>
    <row r="652" spans="1:10">
      <c r="A652" s="194">
        <f t="shared" si="10"/>
        <v>645</v>
      </c>
      <c r="B652" s="195" t="s">
        <v>1203</v>
      </c>
      <c r="C652" s="196" t="s">
        <v>1207</v>
      </c>
      <c r="D652" s="199" t="s">
        <v>14</v>
      </c>
      <c r="E652" s="197" t="s">
        <v>5</v>
      </c>
      <c r="F652" s="197" t="s">
        <v>6</v>
      </c>
      <c r="G652" s="198">
        <v>2</v>
      </c>
      <c r="H652" s="196" t="s">
        <v>7</v>
      </c>
      <c r="I652" s="198">
        <v>4</v>
      </c>
      <c r="J652" s="196" t="s">
        <v>531</v>
      </c>
    </row>
    <row r="653" spans="1:10">
      <c r="A653" s="194">
        <f t="shared" si="10"/>
        <v>646</v>
      </c>
      <c r="B653" s="195" t="s">
        <v>1203</v>
      </c>
      <c r="C653" s="196" t="s">
        <v>1208</v>
      </c>
      <c r="D653" s="199" t="s">
        <v>14</v>
      </c>
      <c r="E653" s="197" t="s">
        <v>5</v>
      </c>
      <c r="F653" s="197" t="s">
        <v>6</v>
      </c>
      <c r="G653" s="198">
        <v>2</v>
      </c>
      <c r="H653" s="196" t="s">
        <v>7</v>
      </c>
      <c r="I653" s="198">
        <v>2</v>
      </c>
      <c r="J653" s="196">
        <v>7.16</v>
      </c>
    </row>
    <row r="654" spans="1:10">
      <c r="A654" s="194">
        <f t="shared" si="10"/>
        <v>647</v>
      </c>
      <c r="B654" s="195" t="s">
        <v>1203</v>
      </c>
      <c r="C654" s="196" t="s">
        <v>1209</v>
      </c>
      <c r="D654" s="199" t="s">
        <v>14</v>
      </c>
      <c r="E654" s="197" t="s">
        <v>5</v>
      </c>
      <c r="F654" s="197" t="s">
        <v>6</v>
      </c>
      <c r="G654" s="198">
        <v>2</v>
      </c>
      <c r="H654" s="196" t="s">
        <v>7</v>
      </c>
      <c r="I654" s="198">
        <v>2</v>
      </c>
      <c r="J654" s="196">
        <v>7.16</v>
      </c>
    </row>
    <row r="655" spans="1:10">
      <c r="A655" s="194">
        <f t="shared" si="10"/>
        <v>648</v>
      </c>
      <c r="B655" s="195" t="s">
        <v>1203</v>
      </c>
      <c r="C655" s="196" t="s">
        <v>1210</v>
      </c>
      <c r="D655" s="199" t="s">
        <v>14</v>
      </c>
      <c r="E655" s="197" t="s">
        <v>5</v>
      </c>
      <c r="F655" s="197" t="s">
        <v>6</v>
      </c>
      <c r="G655" s="198">
        <v>1</v>
      </c>
      <c r="H655" s="196" t="s">
        <v>7</v>
      </c>
      <c r="I655" s="198">
        <v>2</v>
      </c>
      <c r="J655" s="196">
        <v>7.16</v>
      </c>
    </row>
    <row r="656" spans="1:10">
      <c r="A656" s="194">
        <f t="shared" si="10"/>
        <v>649</v>
      </c>
      <c r="B656" s="195" t="s">
        <v>1203</v>
      </c>
      <c r="C656" s="196" t="s">
        <v>1211</v>
      </c>
      <c r="D656" s="199" t="s">
        <v>14</v>
      </c>
      <c r="E656" s="197" t="s">
        <v>5</v>
      </c>
      <c r="F656" s="197" t="s">
        <v>6</v>
      </c>
      <c r="G656" s="198">
        <v>2</v>
      </c>
      <c r="H656" s="196" t="s">
        <v>7</v>
      </c>
      <c r="I656" s="198">
        <v>2</v>
      </c>
      <c r="J656" s="196">
        <v>7.16</v>
      </c>
    </row>
    <row r="657" spans="1:10">
      <c r="A657" s="194">
        <f t="shared" si="10"/>
        <v>650</v>
      </c>
      <c r="B657" s="195" t="s">
        <v>1203</v>
      </c>
      <c r="C657" s="196" t="s">
        <v>1212</v>
      </c>
      <c r="D657" s="199" t="s">
        <v>14</v>
      </c>
      <c r="E657" s="197" t="s">
        <v>5</v>
      </c>
      <c r="F657" s="197" t="s">
        <v>6</v>
      </c>
      <c r="G657" s="198">
        <v>2</v>
      </c>
      <c r="H657" s="196" t="s">
        <v>7</v>
      </c>
      <c r="I657" s="198">
        <v>2</v>
      </c>
      <c r="J657" s="196">
        <v>7.16</v>
      </c>
    </row>
    <row r="658" spans="1:10">
      <c r="A658" s="194">
        <f t="shared" si="10"/>
        <v>651</v>
      </c>
      <c r="B658" s="195" t="s">
        <v>5138</v>
      </c>
      <c r="C658" s="196" t="s">
        <v>1368</v>
      </c>
      <c r="D658" s="199" t="s">
        <v>14</v>
      </c>
      <c r="E658" s="197" t="s">
        <v>5</v>
      </c>
      <c r="F658" s="197" t="s">
        <v>6</v>
      </c>
      <c r="G658" s="198">
        <v>1</v>
      </c>
      <c r="H658" s="196" t="s">
        <v>7</v>
      </c>
      <c r="I658" s="198">
        <v>1</v>
      </c>
      <c r="J658" s="196">
        <v>7</v>
      </c>
    </row>
    <row r="659" spans="1:10">
      <c r="A659" s="194">
        <f t="shared" si="10"/>
        <v>652</v>
      </c>
      <c r="B659" s="195" t="s">
        <v>5138</v>
      </c>
      <c r="C659" s="196" t="s">
        <v>5139</v>
      </c>
      <c r="D659" s="199" t="s">
        <v>14</v>
      </c>
      <c r="E659" s="197" t="s">
        <v>5</v>
      </c>
      <c r="F659" s="197" t="s">
        <v>6</v>
      </c>
      <c r="G659" s="198">
        <v>1</v>
      </c>
      <c r="H659" s="196" t="s">
        <v>7</v>
      </c>
      <c r="I659" s="198">
        <v>1</v>
      </c>
      <c r="J659" s="196">
        <v>7</v>
      </c>
    </row>
    <row r="660" spans="1:10">
      <c r="A660" s="194">
        <f t="shared" si="10"/>
        <v>653</v>
      </c>
      <c r="B660" s="195" t="s">
        <v>1213</v>
      </c>
      <c r="C660" s="196" t="s">
        <v>1215</v>
      </c>
      <c r="D660" s="199" t="s">
        <v>14</v>
      </c>
      <c r="E660" s="197" t="s">
        <v>5</v>
      </c>
      <c r="F660" s="197" t="s">
        <v>6</v>
      </c>
      <c r="G660" s="198">
        <v>2</v>
      </c>
      <c r="H660" s="196" t="s">
        <v>7</v>
      </c>
      <c r="I660" s="198">
        <v>1</v>
      </c>
      <c r="J660" s="196">
        <v>7</v>
      </c>
    </row>
    <row r="661" spans="1:10">
      <c r="A661" s="194">
        <f t="shared" si="10"/>
        <v>654</v>
      </c>
      <c r="B661" s="196" t="s">
        <v>1213</v>
      </c>
      <c r="C661" s="196" t="s">
        <v>1214</v>
      </c>
      <c r="D661" s="197" t="s">
        <v>4</v>
      </c>
      <c r="E661" s="198" t="s">
        <v>5</v>
      </c>
      <c r="F661" s="198" t="s">
        <v>78</v>
      </c>
      <c r="G661" s="198">
        <v>4</v>
      </c>
      <c r="H661" s="196" t="s">
        <v>7</v>
      </c>
      <c r="I661" s="198">
        <v>1</v>
      </c>
      <c r="J661" s="196">
        <v>7</v>
      </c>
    </row>
    <row r="662" spans="1:10">
      <c r="A662" s="194">
        <f t="shared" si="10"/>
        <v>655</v>
      </c>
      <c r="B662" s="195" t="s">
        <v>1213</v>
      </c>
      <c r="C662" s="196" t="s">
        <v>1216</v>
      </c>
      <c r="D662" s="199" t="s">
        <v>14</v>
      </c>
      <c r="E662" s="197" t="s">
        <v>5</v>
      </c>
      <c r="F662" s="197" t="s">
        <v>6</v>
      </c>
      <c r="G662" s="198">
        <v>1</v>
      </c>
      <c r="H662" s="196" t="s">
        <v>7</v>
      </c>
      <c r="I662" s="198">
        <v>1</v>
      </c>
      <c r="J662" s="196">
        <v>7</v>
      </c>
    </row>
    <row r="663" spans="1:10">
      <c r="A663" s="194">
        <f t="shared" si="10"/>
        <v>656</v>
      </c>
      <c r="B663" s="195" t="s">
        <v>1213</v>
      </c>
      <c r="C663" s="196" t="s">
        <v>1217</v>
      </c>
      <c r="D663" s="199" t="s">
        <v>14</v>
      </c>
      <c r="E663" s="197" t="s">
        <v>5</v>
      </c>
      <c r="F663" s="197" t="s">
        <v>6</v>
      </c>
      <c r="G663" s="198">
        <v>1</v>
      </c>
      <c r="H663" s="196" t="s">
        <v>7</v>
      </c>
      <c r="I663" s="198">
        <v>1</v>
      </c>
      <c r="J663" s="196">
        <v>7</v>
      </c>
    </row>
    <row r="664" spans="1:10">
      <c r="A664" s="194">
        <f t="shared" si="10"/>
        <v>657</v>
      </c>
      <c r="B664" s="195" t="s">
        <v>1213</v>
      </c>
      <c r="C664" s="196" t="s">
        <v>1218</v>
      </c>
      <c r="D664" s="199" t="s">
        <v>14</v>
      </c>
      <c r="E664" s="197" t="s">
        <v>5</v>
      </c>
      <c r="F664" s="197" t="s">
        <v>6</v>
      </c>
      <c r="G664" s="198">
        <v>2</v>
      </c>
      <c r="H664" s="196" t="s">
        <v>7</v>
      </c>
      <c r="I664" s="198">
        <v>1</v>
      </c>
      <c r="J664" s="196">
        <v>7</v>
      </c>
    </row>
    <row r="665" spans="1:10">
      <c r="A665" s="194">
        <f t="shared" si="10"/>
        <v>658</v>
      </c>
      <c r="B665" s="195" t="s">
        <v>1213</v>
      </c>
      <c r="C665" s="196" t="s">
        <v>5208</v>
      </c>
      <c r="D665" s="199" t="s">
        <v>14</v>
      </c>
      <c r="E665" s="197" t="s">
        <v>5</v>
      </c>
      <c r="F665" s="197" t="s">
        <v>6</v>
      </c>
      <c r="G665" s="198">
        <v>1</v>
      </c>
      <c r="H665" s="196" t="s">
        <v>7</v>
      </c>
      <c r="I665" s="198">
        <v>1</v>
      </c>
      <c r="J665" s="196">
        <v>7</v>
      </c>
    </row>
    <row r="666" spans="1:10">
      <c r="A666" s="194">
        <f t="shared" si="10"/>
        <v>659</v>
      </c>
      <c r="B666" s="195" t="s">
        <v>1213</v>
      </c>
      <c r="C666" s="196" t="s">
        <v>5209</v>
      </c>
      <c r="D666" s="199" t="s">
        <v>14</v>
      </c>
      <c r="E666" s="197" t="s">
        <v>5</v>
      </c>
      <c r="F666" s="197" t="s">
        <v>6</v>
      </c>
      <c r="G666" s="198">
        <v>1</v>
      </c>
      <c r="H666" s="196" t="s">
        <v>7</v>
      </c>
      <c r="I666" s="198">
        <v>1</v>
      </c>
      <c r="J666" s="196">
        <v>7</v>
      </c>
    </row>
    <row r="667" spans="1:10">
      <c r="A667" s="194">
        <f t="shared" si="10"/>
        <v>660</v>
      </c>
      <c r="B667" s="195" t="s">
        <v>1219</v>
      </c>
      <c r="C667" s="196" t="s">
        <v>1220</v>
      </c>
      <c r="D667" s="199" t="s">
        <v>14</v>
      </c>
      <c r="E667" s="197" t="s">
        <v>5</v>
      </c>
      <c r="F667" s="197" t="s">
        <v>6</v>
      </c>
      <c r="G667" s="198">
        <v>1</v>
      </c>
      <c r="H667" s="196" t="s">
        <v>7</v>
      </c>
      <c r="I667" s="198">
        <v>2</v>
      </c>
      <c r="J667" s="196">
        <v>7.16</v>
      </c>
    </row>
    <row r="668" spans="1:10">
      <c r="A668" s="194">
        <f t="shared" si="10"/>
        <v>661</v>
      </c>
      <c r="B668" s="195" t="s">
        <v>1219</v>
      </c>
      <c r="C668" s="196" t="s">
        <v>1221</v>
      </c>
      <c r="D668" s="199" t="s">
        <v>14</v>
      </c>
      <c r="E668" s="197" t="s">
        <v>5</v>
      </c>
      <c r="F668" s="197" t="s">
        <v>6</v>
      </c>
      <c r="G668" s="198">
        <v>1</v>
      </c>
      <c r="H668" s="196" t="s">
        <v>7</v>
      </c>
      <c r="I668" s="198">
        <v>1</v>
      </c>
      <c r="J668" s="196">
        <v>7</v>
      </c>
    </row>
    <row r="669" spans="1:10">
      <c r="A669" s="194">
        <f t="shared" si="10"/>
        <v>662</v>
      </c>
      <c r="B669" s="195" t="s">
        <v>1222</v>
      </c>
      <c r="C669" s="196" t="s">
        <v>1223</v>
      </c>
      <c r="D669" s="199" t="s">
        <v>14</v>
      </c>
      <c r="E669" s="197" t="s">
        <v>5</v>
      </c>
      <c r="F669" s="197" t="s">
        <v>6</v>
      </c>
      <c r="G669" s="198">
        <v>2</v>
      </c>
      <c r="H669" s="196" t="s">
        <v>7</v>
      </c>
      <c r="I669" s="198">
        <v>1</v>
      </c>
      <c r="J669" s="196">
        <v>7</v>
      </c>
    </row>
    <row r="670" spans="1:10">
      <c r="A670" s="194">
        <f t="shared" si="10"/>
        <v>663</v>
      </c>
      <c r="B670" s="195" t="s">
        <v>1222</v>
      </c>
      <c r="C670" s="196" t="s">
        <v>1224</v>
      </c>
      <c r="D670" s="199" t="s">
        <v>14</v>
      </c>
      <c r="E670" s="197" t="s">
        <v>5</v>
      </c>
      <c r="F670" s="197" t="s">
        <v>6</v>
      </c>
      <c r="G670" s="198">
        <v>2</v>
      </c>
      <c r="H670" s="196" t="s">
        <v>7</v>
      </c>
      <c r="I670" s="198">
        <v>1</v>
      </c>
      <c r="J670" s="196">
        <v>7</v>
      </c>
    </row>
    <row r="671" spans="1:10">
      <c r="A671" s="194">
        <f t="shared" si="10"/>
        <v>664</v>
      </c>
      <c r="B671" s="195" t="s">
        <v>1222</v>
      </c>
      <c r="C671" s="196" t="s">
        <v>1225</v>
      </c>
      <c r="D671" s="199" t="s">
        <v>14</v>
      </c>
      <c r="E671" s="197" t="s">
        <v>5</v>
      </c>
      <c r="F671" s="197" t="s">
        <v>6</v>
      </c>
      <c r="G671" s="198">
        <v>2</v>
      </c>
      <c r="H671" s="196" t="s">
        <v>7</v>
      </c>
      <c r="I671" s="198">
        <v>1</v>
      </c>
      <c r="J671" s="196">
        <v>7</v>
      </c>
    </row>
    <row r="672" spans="1:10">
      <c r="A672" s="194">
        <f t="shared" si="10"/>
        <v>665</v>
      </c>
      <c r="B672" s="195" t="s">
        <v>5355</v>
      </c>
      <c r="C672" s="196" t="s">
        <v>5356</v>
      </c>
      <c r="D672" s="199" t="s">
        <v>14</v>
      </c>
      <c r="E672" s="197" t="s">
        <v>5</v>
      </c>
      <c r="F672" s="198" t="s">
        <v>78</v>
      </c>
      <c r="G672" s="198">
        <v>1</v>
      </c>
      <c r="H672" s="196" t="s">
        <v>7</v>
      </c>
      <c r="I672" s="198">
        <v>1</v>
      </c>
      <c r="J672" s="196">
        <v>7</v>
      </c>
    </row>
    <row r="673" spans="1:10">
      <c r="A673" s="194">
        <f t="shared" si="10"/>
        <v>666</v>
      </c>
      <c r="B673" s="195" t="s">
        <v>1226</v>
      </c>
      <c r="C673" s="196" t="s">
        <v>1227</v>
      </c>
      <c r="D673" s="199" t="s">
        <v>14</v>
      </c>
      <c r="E673" s="197" t="s">
        <v>5</v>
      </c>
      <c r="F673" s="197" t="s">
        <v>6</v>
      </c>
      <c r="G673" s="198">
        <v>1</v>
      </c>
      <c r="H673" s="196" t="s">
        <v>7</v>
      </c>
      <c r="I673" s="198">
        <v>1</v>
      </c>
      <c r="J673" s="196">
        <v>7</v>
      </c>
    </row>
    <row r="674" spans="1:10">
      <c r="A674" s="194">
        <f t="shared" si="10"/>
        <v>667</v>
      </c>
      <c r="B674" s="195" t="s">
        <v>1226</v>
      </c>
      <c r="C674" s="196" t="s">
        <v>1228</v>
      </c>
      <c r="D674" s="199" t="s">
        <v>14</v>
      </c>
      <c r="E674" s="197" t="s">
        <v>5</v>
      </c>
      <c r="F674" s="197" t="s">
        <v>6</v>
      </c>
      <c r="G674" s="198">
        <v>1</v>
      </c>
      <c r="H674" s="196" t="s">
        <v>7</v>
      </c>
      <c r="I674" s="198">
        <v>1</v>
      </c>
      <c r="J674" s="196">
        <v>7</v>
      </c>
    </row>
    <row r="675" spans="1:10">
      <c r="A675" s="194">
        <f t="shared" si="10"/>
        <v>668</v>
      </c>
      <c r="B675" s="195" t="s">
        <v>1226</v>
      </c>
      <c r="C675" s="196" t="s">
        <v>1229</v>
      </c>
      <c r="D675" s="199" t="s">
        <v>14</v>
      </c>
      <c r="E675" s="197" t="s">
        <v>5</v>
      </c>
      <c r="F675" s="197" t="s">
        <v>6</v>
      </c>
      <c r="G675" s="198">
        <v>1</v>
      </c>
      <c r="H675" s="196" t="s">
        <v>7</v>
      </c>
      <c r="I675" s="198">
        <v>1</v>
      </c>
      <c r="J675" s="201">
        <v>7</v>
      </c>
    </row>
    <row r="676" spans="1:10">
      <c r="A676" s="194">
        <f t="shared" si="10"/>
        <v>669</v>
      </c>
      <c r="B676" s="195" t="s">
        <v>1226</v>
      </c>
      <c r="C676" s="196" t="s">
        <v>1230</v>
      </c>
      <c r="D676" s="199" t="s">
        <v>14</v>
      </c>
      <c r="E676" s="197" t="s">
        <v>5</v>
      </c>
      <c r="F676" s="197" t="s">
        <v>6</v>
      </c>
      <c r="G676" s="198">
        <v>1</v>
      </c>
      <c r="H676" s="196" t="s">
        <v>7</v>
      </c>
      <c r="I676" s="198">
        <v>1</v>
      </c>
      <c r="J676" s="196">
        <v>7</v>
      </c>
    </row>
    <row r="677" spans="1:10">
      <c r="A677" s="194">
        <f t="shared" si="10"/>
        <v>670</v>
      </c>
      <c r="B677" s="195" t="s">
        <v>1226</v>
      </c>
      <c r="C677" s="196" t="s">
        <v>1231</v>
      </c>
      <c r="D677" s="199" t="s">
        <v>14</v>
      </c>
      <c r="E677" s="197" t="s">
        <v>5</v>
      </c>
      <c r="F677" s="197" t="s">
        <v>6</v>
      </c>
      <c r="G677" s="198">
        <v>1</v>
      </c>
      <c r="H677" s="196" t="s">
        <v>7</v>
      </c>
      <c r="I677" s="198">
        <v>1</v>
      </c>
      <c r="J677" s="196">
        <v>7</v>
      </c>
    </row>
    <row r="678" spans="1:10">
      <c r="A678" s="194">
        <f t="shared" si="10"/>
        <v>671</v>
      </c>
      <c r="B678" s="196" t="s">
        <v>1232</v>
      </c>
      <c r="C678" s="196" t="s">
        <v>1233</v>
      </c>
      <c r="D678" s="197" t="s">
        <v>4</v>
      </c>
      <c r="E678" s="198" t="s">
        <v>5</v>
      </c>
      <c r="F678" s="198" t="s">
        <v>78</v>
      </c>
      <c r="G678" s="198">
        <v>25</v>
      </c>
      <c r="H678" s="196" t="s">
        <v>7</v>
      </c>
      <c r="I678" s="198">
        <v>1</v>
      </c>
      <c r="J678" s="196">
        <v>7</v>
      </c>
    </row>
    <row r="679" spans="1:10">
      <c r="A679" s="194">
        <f t="shared" si="10"/>
        <v>672</v>
      </c>
      <c r="B679" s="196" t="s">
        <v>1232</v>
      </c>
      <c r="C679" s="196" t="s">
        <v>1233</v>
      </c>
      <c r="D679" s="197" t="s">
        <v>4</v>
      </c>
      <c r="E679" s="198" t="s">
        <v>5</v>
      </c>
      <c r="F679" s="198" t="s">
        <v>6</v>
      </c>
      <c r="G679" s="198">
        <v>4</v>
      </c>
      <c r="H679" s="196" t="s">
        <v>7</v>
      </c>
      <c r="I679" s="198">
        <v>1</v>
      </c>
      <c r="J679" s="196">
        <v>7</v>
      </c>
    </row>
    <row r="680" spans="1:10">
      <c r="A680" s="194">
        <f t="shared" si="10"/>
        <v>673</v>
      </c>
      <c r="B680" s="195" t="s">
        <v>1232</v>
      </c>
      <c r="C680" s="196" t="s">
        <v>1234</v>
      </c>
      <c r="D680" s="199" t="s">
        <v>14</v>
      </c>
      <c r="E680" s="198" t="s">
        <v>5</v>
      </c>
      <c r="F680" s="198" t="s">
        <v>6</v>
      </c>
      <c r="G680" s="198">
        <v>2</v>
      </c>
      <c r="H680" s="196" t="s">
        <v>7</v>
      </c>
      <c r="I680" s="198">
        <v>1</v>
      </c>
      <c r="J680" s="196" t="s">
        <v>4892</v>
      </c>
    </row>
    <row r="681" spans="1:10">
      <c r="A681" s="194">
        <f t="shared" si="10"/>
        <v>674</v>
      </c>
      <c r="B681" s="195" t="s">
        <v>1232</v>
      </c>
      <c r="C681" s="196" t="s">
        <v>1235</v>
      </c>
      <c r="D681" s="199" t="s">
        <v>14</v>
      </c>
      <c r="E681" s="198" t="s">
        <v>5</v>
      </c>
      <c r="F681" s="198" t="s">
        <v>6</v>
      </c>
      <c r="G681" s="198">
        <v>2</v>
      </c>
      <c r="H681" s="196" t="s">
        <v>7</v>
      </c>
      <c r="I681" s="198">
        <v>1</v>
      </c>
      <c r="J681" s="196" t="s">
        <v>4892</v>
      </c>
    </row>
    <row r="682" spans="1:10">
      <c r="A682" s="194">
        <f t="shared" si="10"/>
        <v>675</v>
      </c>
      <c r="B682" s="195" t="s">
        <v>1232</v>
      </c>
      <c r="C682" s="196" t="s">
        <v>1236</v>
      </c>
      <c r="D682" s="199" t="s">
        <v>14</v>
      </c>
      <c r="E682" s="198" t="s">
        <v>5</v>
      </c>
      <c r="F682" s="198" t="s">
        <v>6</v>
      </c>
      <c r="G682" s="198">
        <v>2</v>
      </c>
      <c r="H682" s="196" t="s">
        <v>7</v>
      </c>
      <c r="I682" s="198">
        <v>1</v>
      </c>
      <c r="J682" s="196">
        <v>7</v>
      </c>
    </row>
    <row r="683" spans="1:10">
      <c r="A683" s="194">
        <f t="shared" si="10"/>
        <v>676</v>
      </c>
      <c r="B683" s="195" t="s">
        <v>1232</v>
      </c>
      <c r="C683" s="196" t="s">
        <v>1237</v>
      </c>
      <c r="D683" s="199" t="s">
        <v>14</v>
      </c>
      <c r="E683" s="198" t="s">
        <v>5</v>
      </c>
      <c r="F683" s="198" t="s">
        <v>6</v>
      </c>
      <c r="G683" s="198">
        <v>1</v>
      </c>
      <c r="H683" s="196" t="s">
        <v>7</v>
      </c>
      <c r="I683" s="198">
        <v>1</v>
      </c>
      <c r="J683" s="196">
        <v>7</v>
      </c>
    </row>
    <row r="684" spans="1:10">
      <c r="A684" s="194">
        <f t="shared" si="10"/>
        <v>677</v>
      </c>
      <c r="B684" s="195" t="s">
        <v>1232</v>
      </c>
      <c r="C684" s="196" t="s">
        <v>1238</v>
      </c>
      <c r="D684" s="199" t="s">
        <v>14</v>
      </c>
      <c r="E684" s="198" t="s">
        <v>5</v>
      </c>
      <c r="F684" s="198" t="s">
        <v>6</v>
      </c>
      <c r="G684" s="198">
        <v>2</v>
      </c>
      <c r="H684" s="196" t="s">
        <v>7</v>
      </c>
      <c r="I684" s="198">
        <v>1</v>
      </c>
      <c r="J684" s="196">
        <v>7</v>
      </c>
    </row>
    <row r="685" spans="1:10">
      <c r="A685" s="194">
        <f t="shared" si="10"/>
        <v>678</v>
      </c>
      <c r="B685" s="195" t="s">
        <v>1232</v>
      </c>
      <c r="C685" s="196" t="s">
        <v>1239</v>
      </c>
      <c r="D685" s="199" t="s">
        <v>14</v>
      </c>
      <c r="E685" s="198" t="s">
        <v>5</v>
      </c>
      <c r="F685" s="198" t="s">
        <v>6</v>
      </c>
      <c r="G685" s="198">
        <v>2</v>
      </c>
      <c r="H685" s="196" t="s">
        <v>7</v>
      </c>
      <c r="I685" s="198">
        <v>1</v>
      </c>
      <c r="J685" s="196">
        <v>7</v>
      </c>
    </row>
    <row r="686" spans="1:10">
      <c r="A686" s="194">
        <f t="shared" si="10"/>
        <v>679</v>
      </c>
      <c r="B686" s="195" t="s">
        <v>1232</v>
      </c>
      <c r="C686" s="196" t="s">
        <v>1240</v>
      </c>
      <c r="D686" s="199" t="s">
        <v>14</v>
      </c>
      <c r="E686" s="197" t="s">
        <v>5</v>
      </c>
      <c r="F686" s="197" t="s">
        <v>6</v>
      </c>
      <c r="G686" s="198">
        <v>1</v>
      </c>
      <c r="H686" s="196" t="s">
        <v>7</v>
      </c>
      <c r="I686" s="198">
        <v>1</v>
      </c>
      <c r="J686" s="196">
        <v>7</v>
      </c>
    </row>
    <row r="687" spans="1:10">
      <c r="A687" s="194">
        <f t="shared" si="10"/>
        <v>680</v>
      </c>
      <c r="B687" s="195" t="s">
        <v>1232</v>
      </c>
      <c r="C687" s="196" t="s">
        <v>1087</v>
      </c>
      <c r="D687" s="199" t="s">
        <v>14</v>
      </c>
      <c r="E687" s="197" t="s">
        <v>5</v>
      </c>
      <c r="F687" s="197" t="s">
        <v>6</v>
      </c>
      <c r="G687" s="198">
        <v>1</v>
      </c>
      <c r="H687" s="196" t="s">
        <v>7</v>
      </c>
      <c r="I687" s="198">
        <v>1</v>
      </c>
      <c r="J687" s="196">
        <v>7</v>
      </c>
    </row>
    <row r="688" spans="1:10">
      <c r="A688" s="194">
        <f t="shared" si="10"/>
        <v>681</v>
      </c>
      <c r="B688" s="195" t="s">
        <v>1232</v>
      </c>
      <c r="C688" s="196" t="s">
        <v>1241</v>
      </c>
      <c r="D688" s="199" t="s">
        <v>14</v>
      </c>
      <c r="E688" s="197" t="s">
        <v>5</v>
      </c>
      <c r="F688" s="197" t="s">
        <v>6</v>
      </c>
      <c r="G688" s="198">
        <v>2</v>
      </c>
      <c r="H688" s="196" t="s">
        <v>7</v>
      </c>
      <c r="I688" s="198">
        <v>1</v>
      </c>
      <c r="J688" s="196">
        <v>7</v>
      </c>
    </row>
    <row r="689" spans="1:10">
      <c r="A689" s="194">
        <f t="shared" si="10"/>
        <v>682</v>
      </c>
      <c r="B689" s="195" t="s">
        <v>1232</v>
      </c>
      <c r="C689" s="196" t="s">
        <v>1242</v>
      </c>
      <c r="D689" s="199" t="s">
        <v>14</v>
      </c>
      <c r="E689" s="197" t="s">
        <v>5</v>
      </c>
      <c r="F689" s="197" t="s">
        <v>6</v>
      </c>
      <c r="G689" s="198">
        <v>2</v>
      </c>
      <c r="H689" s="196" t="s">
        <v>7</v>
      </c>
      <c r="I689" s="198">
        <v>1</v>
      </c>
      <c r="J689" s="196">
        <v>7</v>
      </c>
    </row>
    <row r="690" spans="1:10">
      <c r="A690" s="194">
        <f t="shared" si="10"/>
        <v>683</v>
      </c>
      <c r="B690" s="195" t="s">
        <v>1232</v>
      </c>
      <c r="C690" s="196" t="s">
        <v>5140</v>
      </c>
      <c r="D690" s="199" t="s">
        <v>14</v>
      </c>
      <c r="E690" s="197" t="s">
        <v>5</v>
      </c>
      <c r="F690" s="197" t="s">
        <v>6</v>
      </c>
      <c r="G690" s="198">
        <v>2</v>
      </c>
      <c r="H690" s="196" t="s">
        <v>7</v>
      </c>
      <c r="I690" s="198">
        <v>1</v>
      </c>
      <c r="J690" s="196">
        <v>7</v>
      </c>
    </row>
    <row r="691" spans="1:10">
      <c r="A691" s="194">
        <f t="shared" si="10"/>
        <v>684</v>
      </c>
      <c r="B691" s="195" t="s">
        <v>1232</v>
      </c>
      <c r="C691" s="196" t="s">
        <v>1243</v>
      </c>
      <c r="D691" s="199" t="s">
        <v>14</v>
      </c>
      <c r="E691" s="197" t="s">
        <v>5</v>
      </c>
      <c r="F691" s="197" t="s">
        <v>6</v>
      </c>
      <c r="G691" s="198">
        <v>2</v>
      </c>
      <c r="H691" s="196" t="s">
        <v>7</v>
      </c>
      <c r="I691" s="198">
        <v>1</v>
      </c>
      <c r="J691" s="196">
        <v>7</v>
      </c>
    </row>
    <row r="692" spans="1:10">
      <c r="A692" s="194">
        <f t="shared" si="10"/>
        <v>685</v>
      </c>
      <c r="B692" s="195" t="s">
        <v>1232</v>
      </c>
      <c r="C692" s="196" t="s">
        <v>1244</v>
      </c>
      <c r="D692" s="199" t="s">
        <v>14</v>
      </c>
      <c r="E692" s="197" t="s">
        <v>5</v>
      </c>
      <c r="F692" s="197" t="s">
        <v>6</v>
      </c>
      <c r="G692" s="198">
        <v>2</v>
      </c>
      <c r="H692" s="196" t="s">
        <v>7</v>
      </c>
      <c r="I692" s="198">
        <v>1</v>
      </c>
      <c r="J692" s="196">
        <v>7</v>
      </c>
    </row>
    <row r="693" spans="1:10">
      <c r="A693" s="194">
        <f t="shared" si="10"/>
        <v>686</v>
      </c>
      <c r="B693" s="195" t="s">
        <v>1232</v>
      </c>
      <c r="C693" s="196" t="s">
        <v>1245</v>
      </c>
      <c r="D693" s="199" t="s">
        <v>14</v>
      </c>
      <c r="E693" s="197" t="s">
        <v>5</v>
      </c>
      <c r="F693" s="197" t="s">
        <v>6</v>
      </c>
      <c r="G693" s="198">
        <v>2</v>
      </c>
      <c r="H693" s="196" t="s">
        <v>7</v>
      </c>
      <c r="I693" s="198">
        <v>1</v>
      </c>
      <c r="J693" s="196">
        <v>7</v>
      </c>
    </row>
    <row r="694" spans="1:10">
      <c r="A694" s="194">
        <f t="shared" si="10"/>
        <v>687</v>
      </c>
      <c r="B694" s="195" t="s">
        <v>1232</v>
      </c>
      <c r="C694" s="196" t="s">
        <v>1246</v>
      </c>
      <c r="D694" s="199" t="s">
        <v>14</v>
      </c>
      <c r="E694" s="197" t="s">
        <v>5</v>
      </c>
      <c r="F694" s="197" t="s">
        <v>6</v>
      </c>
      <c r="G694" s="198">
        <v>2</v>
      </c>
      <c r="H694" s="196" t="s">
        <v>7</v>
      </c>
      <c r="I694" s="198">
        <v>1</v>
      </c>
      <c r="J694" s="196">
        <v>7</v>
      </c>
    </row>
    <row r="695" spans="1:10">
      <c r="A695" s="194">
        <f t="shared" si="10"/>
        <v>688</v>
      </c>
      <c r="B695" s="195" t="s">
        <v>1232</v>
      </c>
      <c r="C695" s="196" t="s">
        <v>1247</v>
      </c>
      <c r="D695" s="199" t="s">
        <v>14</v>
      </c>
      <c r="E695" s="197" t="s">
        <v>5</v>
      </c>
      <c r="F695" s="197" t="s">
        <v>6</v>
      </c>
      <c r="G695" s="198">
        <v>1</v>
      </c>
      <c r="H695" s="196" t="s">
        <v>7</v>
      </c>
      <c r="I695" s="198">
        <v>1</v>
      </c>
      <c r="J695" s="196">
        <v>7</v>
      </c>
    </row>
    <row r="696" spans="1:10">
      <c r="A696" s="194">
        <f t="shared" si="10"/>
        <v>689</v>
      </c>
      <c r="B696" s="195" t="s">
        <v>5141</v>
      </c>
      <c r="C696" s="196" t="s">
        <v>838</v>
      </c>
      <c r="D696" s="199" t="s">
        <v>14</v>
      </c>
      <c r="E696" s="197" t="s">
        <v>5</v>
      </c>
      <c r="F696" s="197" t="s">
        <v>6</v>
      </c>
      <c r="G696" s="198">
        <v>2</v>
      </c>
      <c r="H696" s="196" t="s">
        <v>7</v>
      </c>
      <c r="I696" s="198">
        <v>1</v>
      </c>
      <c r="J696" s="196">
        <v>7</v>
      </c>
    </row>
    <row r="697" spans="1:10">
      <c r="A697" s="194">
        <f t="shared" si="10"/>
        <v>690</v>
      </c>
      <c r="B697" s="195" t="s">
        <v>5141</v>
      </c>
      <c r="C697" s="196" t="s">
        <v>839</v>
      </c>
      <c r="D697" s="199" t="s">
        <v>14</v>
      </c>
      <c r="E697" s="197" t="s">
        <v>5</v>
      </c>
      <c r="F697" s="197" t="s">
        <v>6</v>
      </c>
      <c r="G697" s="198">
        <v>2</v>
      </c>
      <c r="H697" s="196" t="s">
        <v>7</v>
      </c>
      <c r="I697" s="198">
        <v>1</v>
      </c>
      <c r="J697" s="196">
        <v>7</v>
      </c>
    </row>
    <row r="698" spans="1:10">
      <c r="A698" s="194">
        <f t="shared" si="10"/>
        <v>691</v>
      </c>
      <c r="B698" s="195" t="s">
        <v>5141</v>
      </c>
      <c r="C698" s="196" t="s">
        <v>830</v>
      </c>
      <c r="D698" s="197" t="s">
        <v>4</v>
      </c>
      <c r="E698" s="198" t="s">
        <v>5</v>
      </c>
      <c r="F698" s="198" t="s">
        <v>78</v>
      </c>
      <c r="G698" s="198">
        <v>14</v>
      </c>
      <c r="H698" s="196" t="s">
        <v>7</v>
      </c>
      <c r="I698" s="198">
        <v>1</v>
      </c>
      <c r="J698" s="196">
        <v>7</v>
      </c>
    </row>
    <row r="699" spans="1:10">
      <c r="A699" s="194">
        <f t="shared" si="10"/>
        <v>692</v>
      </c>
      <c r="B699" s="195" t="s">
        <v>5141</v>
      </c>
      <c r="C699" s="196" t="s">
        <v>831</v>
      </c>
      <c r="D699" s="199" t="s">
        <v>14</v>
      </c>
      <c r="E699" s="198" t="s">
        <v>5</v>
      </c>
      <c r="F699" s="198" t="s">
        <v>6</v>
      </c>
      <c r="G699" s="198">
        <v>2</v>
      </c>
      <c r="H699" s="196" t="s">
        <v>7</v>
      </c>
      <c r="I699" s="198">
        <v>1</v>
      </c>
      <c r="J699" s="196">
        <v>7</v>
      </c>
    </row>
    <row r="700" spans="1:10">
      <c r="A700" s="194">
        <f t="shared" si="10"/>
        <v>693</v>
      </c>
      <c r="B700" s="195" t="s">
        <v>5141</v>
      </c>
      <c r="C700" s="196" t="s">
        <v>832</v>
      </c>
      <c r="D700" s="199" t="s">
        <v>14</v>
      </c>
      <c r="E700" s="198" t="s">
        <v>5</v>
      </c>
      <c r="F700" s="198" t="s">
        <v>6</v>
      </c>
      <c r="G700" s="198">
        <v>2</v>
      </c>
      <c r="H700" s="196" t="s">
        <v>7</v>
      </c>
      <c r="I700" s="198">
        <v>1</v>
      </c>
      <c r="J700" s="196">
        <v>7</v>
      </c>
    </row>
    <row r="701" spans="1:10">
      <c r="A701" s="194">
        <f t="shared" si="10"/>
        <v>694</v>
      </c>
      <c r="B701" s="195" t="s">
        <v>5141</v>
      </c>
      <c r="C701" s="196" t="s">
        <v>833</v>
      </c>
      <c r="D701" s="199" t="s">
        <v>14</v>
      </c>
      <c r="E701" s="197" t="s">
        <v>5</v>
      </c>
      <c r="F701" s="197" t="s">
        <v>6</v>
      </c>
      <c r="G701" s="198">
        <v>1</v>
      </c>
      <c r="H701" s="196" t="s">
        <v>7</v>
      </c>
      <c r="I701" s="198">
        <v>1</v>
      </c>
      <c r="J701" s="196">
        <v>7</v>
      </c>
    </row>
    <row r="702" spans="1:10">
      <c r="A702" s="194">
        <f t="shared" si="10"/>
        <v>695</v>
      </c>
      <c r="B702" s="195" t="s">
        <v>5141</v>
      </c>
      <c r="C702" s="196" t="s">
        <v>834</v>
      </c>
      <c r="D702" s="199" t="s">
        <v>14</v>
      </c>
      <c r="E702" s="197" t="s">
        <v>5</v>
      </c>
      <c r="F702" s="197" t="s">
        <v>6</v>
      </c>
      <c r="G702" s="198">
        <v>1</v>
      </c>
      <c r="H702" s="196" t="s">
        <v>7</v>
      </c>
      <c r="I702" s="198">
        <v>1</v>
      </c>
      <c r="J702" s="196">
        <v>7</v>
      </c>
    </row>
    <row r="703" spans="1:10">
      <c r="A703" s="194">
        <f t="shared" si="10"/>
        <v>696</v>
      </c>
      <c r="B703" s="195" t="s">
        <v>5141</v>
      </c>
      <c r="C703" s="196" t="s">
        <v>835</v>
      </c>
      <c r="D703" s="199" t="s">
        <v>14</v>
      </c>
      <c r="E703" s="198" t="s">
        <v>5</v>
      </c>
      <c r="F703" s="198" t="s">
        <v>6</v>
      </c>
      <c r="G703" s="198">
        <v>2</v>
      </c>
      <c r="H703" s="196" t="s">
        <v>7</v>
      </c>
      <c r="I703" s="198">
        <v>1</v>
      </c>
      <c r="J703" s="196">
        <v>7</v>
      </c>
    </row>
    <row r="704" spans="1:10">
      <c r="A704" s="194">
        <f t="shared" si="10"/>
        <v>697</v>
      </c>
      <c r="B704" s="195" t="s">
        <v>5141</v>
      </c>
      <c r="C704" s="196" t="s">
        <v>836</v>
      </c>
      <c r="D704" s="199" t="s">
        <v>14</v>
      </c>
      <c r="E704" s="198" t="s">
        <v>5</v>
      </c>
      <c r="F704" s="198" t="s">
        <v>6</v>
      </c>
      <c r="G704" s="198">
        <v>2</v>
      </c>
      <c r="H704" s="196" t="s">
        <v>7</v>
      </c>
      <c r="I704" s="198">
        <v>1</v>
      </c>
      <c r="J704" s="196">
        <v>7</v>
      </c>
    </row>
    <row r="705" spans="1:10">
      <c r="A705" s="194">
        <f t="shared" si="10"/>
        <v>698</v>
      </c>
      <c r="B705" s="195" t="s">
        <v>5141</v>
      </c>
      <c r="C705" s="196" t="s">
        <v>837</v>
      </c>
      <c r="D705" s="199" t="s">
        <v>14</v>
      </c>
      <c r="E705" s="197" t="s">
        <v>5</v>
      </c>
      <c r="F705" s="197" t="s">
        <v>6</v>
      </c>
      <c r="G705" s="198">
        <v>2</v>
      </c>
      <c r="H705" s="196" t="s">
        <v>7</v>
      </c>
      <c r="I705" s="198">
        <v>3</v>
      </c>
      <c r="J705" s="196" t="s">
        <v>622</v>
      </c>
    </row>
    <row r="706" spans="1:10">
      <c r="A706" s="194">
        <f t="shared" si="10"/>
        <v>699</v>
      </c>
      <c r="B706" s="195" t="s">
        <v>1248</v>
      </c>
      <c r="C706" s="196" t="s">
        <v>1249</v>
      </c>
      <c r="D706" s="199" t="s">
        <v>14</v>
      </c>
      <c r="E706" s="197" t="s">
        <v>5</v>
      </c>
      <c r="F706" s="197" t="s">
        <v>6</v>
      </c>
      <c r="G706" s="198">
        <v>1</v>
      </c>
      <c r="H706" s="196" t="s">
        <v>7</v>
      </c>
      <c r="I706" s="198">
        <v>1</v>
      </c>
      <c r="J706" s="196">
        <v>7</v>
      </c>
    </row>
    <row r="707" spans="1:10">
      <c r="A707" s="194">
        <f t="shared" si="10"/>
        <v>700</v>
      </c>
      <c r="B707" s="195" t="s">
        <v>1250</v>
      </c>
      <c r="C707" s="196" t="s">
        <v>1266</v>
      </c>
      <c r="D707" s="199" t="s">
        <v>14</v>
      </c>
      <c r="E707" s="197" t="s">
        <v>5</v>
      </c>
      <c r="F707" s="197" t="s">
        <v>6</v>
      </c>
      <c r="G707" s="198">
        <v>2</v>
      </c>
      <c r="H707" s="196" t="s">
        <v>7</v>
      </c>
      <c r="I707" s="198">
        <v>1</v>
      </c>
      <c r="J707" s="196">
        <v>7</v>
      </c>
    </row>
    <row r="708" spans="1:10">
      <c r="A708" s="194">
        <f t="shared" si="10"/>
        <v>701</v>
      </c>
      <c r="B708" s="195" t="s">
        <v>1250</v>
      </c>
      <c r="C708" s="196" t="s">
        <v>1267</v>
      </c>
      <c r="D708" s="199" t="s">
        <v>14</v>
      </c>
      <c r="E708" s="197" t="s">
        <v>5</v>
      </c>
      <c r="F708" s="197" t="s">
        <v>6</v>
      </c>
      <c r="G708" s="198">
        <v>2</v>
      </c>
      <c r="H708" s="196" t="s">
        <v>7</v>
      </c>
      <c r="I708" s="198">
        <v>1</v>
      </c>
      <c r="J708" s="196">
        <v>7</v>
      </c>
    </row>
    <row r="709" spans="1:10">
      <c r="A709" s="194">
        <f t="shared" si="10"/>
        <v>702</v>
      </c>
      <c r="B709" s="196" t="s">
        <v>1250</v>
      </c>
      <c r="C709" s="196" t="s">
        <v>1251</v>
      </c>
      <c r="D709" s="197" t="s">
        <v>4</v>
      </c>
      <c r="E709" s="198" t="s">
        <v>5</v>
      </c>
      <c r="F709" s="198" t="s">
        <v>78</v>
      </c>
      <c r="G709" s="198">
        <v>4</v>
      </c>
      <c r="H709" s="196" t="s">
        <v>7</v>
      </c>
      <c r="I709" s="198">
        <v>2</v>
      </c>
      <c r="J709" s="196">
        <v>7.16</v>
      </c>
    </row>
    <row r="710" spans="1:10">
      <c r="A710" s="194">
        <f t="shared" si="10"/>
        <v>703</v>
      </c>
      <c r="B710" s="196" t="s">
        <v>1250</v>
      </c>
      <c r="C710" s="196" t="s">
        <v>1252</v>
      </c>
      <c r="D710" s="197" t="s">
        <v>4</v>
      </c>
      <c r="E710" s="198" t="s">
        <v>5</v>
      </c>
      <c r="F710" s="198" t="s">
        <v>78</v>
      </c>
      <c r="G710" s="198">
        <v>39</v>
      </c>
      <c r="H710" s="196" t="s">
        <v>7</v>
      </c>
      <c r="I710" s="198">
        <v>1</v>
      </c>
      <c r="J710" s="196">
        <v>7</v>
      </c>
    </row>
    <row r="711" spans="1:10" ht="25.5">
      <c r="A711" s="194">
        <f t="shared" si="10"/>
        <v>704</v>
      </c>
      <c r="B711" s="196" t="s">
        <v>1250</v>
      </c>
      <c r="C711" s="196" t="s">
        <v>1253</v>
      </c>
      <c r="D711" s="197" t="s">
        <v>4</v>
      </c>
      <c r="E711" s="198" t="s">
        <v>5</v>
      </c>
      <c r="F711" s="198" t="s">
        <v>6</v>
      </c>
      <c r="G711" s="198">
        <v>6</v>
      </c>
      <c r="H711" s="196" t="s">
        <v>7</v>
      </c>
      <c r="I711" s="198">
        <v>1</v>
      </c>
      <c r="J711" s="196">
        <v>7</v>
      </c>
    </row>
    <row r="712" spans="1:10">
      <c r="A712" s="194">
        <f t="shared" si="10"/>
        <v>705</v>
      </c>
      <c r="B712" s="195" t="s">
        <v>1250</v>
      </c>
      <c r="C712" s="196" t="s">
        <v>1254</v>
      </c>
      <c r="D712" s="199" t="s">
        <v>14</v>
      </c>
      <c r="E712" s="197" t="s">
        <v>5</v>
      </c>
      <c r="F712" s="197" t="s">
        <v>6</v>
      </c>
      <c r="G712" s="198">
        <v>2</v>
      </c>
      <c r="H712" s="196" t="s">
        <v>7</v>
      </c>
      <c r="I712" s="198">
        <v>1</v>
      </c>
      <c r="J712" s="196">
        <v>7</v>
      </c>
    </row>
    <row r="713" spans="1:10">
      <c r="A713" s="194">
        <f t="shared" si="10"/>
        <v>706</v>
      </c>
      <c r="B713" s="195" t="s">
        <v>1250</v>
      </c>
      <c r="C713" s="196" t="s">
        <v>1255</v>
      </c>
      <c r="D713" s="199" t="s">
        <v>14</v>
      </c>
      <c r="E713" s="197" t="s">
        <v>5</v>
      </c>
      <c r="F713" s="197" t="s">
        <v>6</v>
      </c>
      <c r="G713" s="198">
        <v>2</v>
      </c>
      <c r="H713" s="196" t="s">
        <v>7</v>
      </c>
      <c r="I713" s="198">
        <v>1</v>
      </c>
      <c r="J713" s="196">
        <v>7</v>
      </c>
    </row>
    <row r="714" spans="1:10">
      <c r="A714" s="194">
        <f t="shared" ref="A714:A777" si="11">A713+1</f>
        <v>707</v>
      </c>
      <c r="B714" s="195" t="s">
        <v>1250</v>
      </c>
      <c r="C714" s="196" t="s">
        <v>1256</v>
      </c>
      <c r="D714" s="199" t="s">
        <v>14</v>
      </c>
      <c r="E714" s="197" t="s">
        <v>5</v>
      </c>
      <c r="F714" s="197" t="s">
        <v>6</v>
      </c>
      <c r="G714" s="198">
        <v>3</v>
      </c>
      <c r="H714" s="196" t="s">
        <v>7</v>
      </c>
      <c r="I714" s="198">
        <v>2</v>
      </c>
      <c r="J714" s="196">
        <v>7.16</v>
      </c>
    </row>
    <row r="715" spans="1:10">
      <c r="A715" s="194">
        <f t="shared" si="11"/>
        <v>708</v>
      </c>
      <c r="B715" s="195" t="s">
        <v>1250</v>
      </c>
      <c r="C715" s="196" t="s">
        <v>1257</v>
      </c>
      <c r="D715" s="199" t="s">
        <v>14</v>
      </c>
      <c r="E715" s="198" t="s">
        <v>5</v>
      </c>
      <c r="F715" s="198" t="s">
        <v>6</v>
      </c>
      <c r="G715" s="198">
        <v>2</v>
      </c>
      <c r="H715" s="196" t="s">
        <v>7</v>
      </c>
      <c r="I715" s="198">
        <v>1</v>
      </c>
      <c r="J715" s="196">
        <v>7</v>
      </c>
    </row>
    <row r="716" spans="1:10">
      <c r="A716" s="194">
        <f t="shared" si="11"/>
        <v>709</v>
      </c>
      <c r="B716" s="195" t="s">
        <v>1250</v>
      </c>
      <c r="C716" s="196" t="s">
        <v>1258</v>
      </c>
      <c r="D716" s="199" t="s">
        <v>14</v>
      </c>
      <c r="E716" s="198" t="s">
        <v>5</v>
      </c>
      <c r="F716" s="198" t="s">
        <v>6</v>
      </c>
      <c r="G716" s="198">
        <v>2</v>
      </c>
      <c r="H716" s="196" t="s">
        <v>7</v>
      </c>
      <c r="I716" s="198">
        <v>1</v>
      </c>
      <c r="J716" s="196">
        <v>7</v>
      </c>
    </row>
    <row r="717" spans="1:10">
      <c r="A717" s="194">
        <f t="shared" si="11"/>
        <v>710</v>
      </c>
      <c r="B717" s="195" t="s">
        <v>1250</v>
      </c>
      <c r="C717" s="196" t="s">
        <v>1259</v>
      </c>
      <c r="D717" s="199" t="s">
        <v>14</v>
      </c>
      <c r="E717" s="198" t="s">
        <v>5</v>
      </c>
      <c r="F717" s="198" t="s">
        <v>6</v>
      </c>
      <c r="G717" s="198">
        <v>1</v>
      </c>
      <c r="H717" s="196" t="s">
        <v>7</v>
      </c>
      <c r="I717" s="198">
        <v>1</v>
      </c>
      <c r="J717" s="196">
        <v>7</v>
      </c>
    </row>
    <row r="718" spans="1:10">
      <c r="A718" s="194">
        <f t="shared" si="11"/>
        <v>711</v>
      </c>
      <c r="B718" s="195" t="s">
        <v>1250</v>
      </c>
      <c r="C718" s="196" t="s">
        <v>1260</v>
      </c>
      <c r="D718" s="199" t="s">
        <v>14</v>
      </c>
      <c r="E718" s="198" t="s">
        <v>5</v>
      </c>
      <c r="F718" s="198" t="s">
        <v>6</v>
      </c>
      <c r="G718" s="198">
        <v>1</v>
      </c>
      <c r="H718" s="196" t="s">
        <v>7</v>
      </c>
      <c r="I718" s="198">
        <v>1</v>
      </c>
      <c r="J718" s="196">
        <v>7</v>
      </c>
    </row>
    <row r="719" spans="1:10">
      <c r="A719" s="194">
        <f t="shared" si="11"/>
        <v>712</v>
      </c>
      <c r="B719" s="195" t="s">
        <v>1250</v>
      </c>
      <c r="C719" s="196" t="s">
        <v>1261</v>
      </c>
      <c r="D719" s="199" t="s">
        <v>14</v>
      </c>
      <c r="E719" s="197" t="s">
        <v>5</v>
      </c>
      <c r="F719" s="197" t="s">
        <v>6</v>
      </c>
      <c r="G719" s="198">
        <v>2</v>
      </c>
      <c r="H719" s="196" t="s">
        <v>7</v>
      </c>
      <c r="I719" s="198">
        <v>1</v>
      </c>
      <c r="J719" s="196">
        <v>7</v>
      </c>
    </row>
    <row r="720" spans="1:10">
      <c r="A720" s="194">
        <f t="shared" si="11"/>
        <v>713</v>
      </c>
      <c r="B720" s="195" t="s">
        <v>1250</v>
      </c>
      <c r="C720" s="196" t="s">
        <v>1262</v>
      </c>
      <c r="D720" s="199" t="s">
        <v>14</v>
      </c>
      <c r="E720" s="197" t="s">
        <v>5</v>
      </c>
      <c r="F720" s="197" t="s">
        <v>6</v>
      </c>
      <c r="G720" s="198">
        <v>2</v>
      </c>
      <c r="H720" s="196" t="s">
        <v>7</v>
      </c>
      <c r="I720" s="198">
        <v>1</v>
      </c>
      <c r="J720" s="196">
        <v>7</v>
      </c>
    </row>
    <row r="721" spans="1:10">
      <c r="A721" s="194">
        <f t="shared" si="11"/>
        <v>714</v>
      </c>
      <c r="B721" s="195" t="s">
        <v>1250</v>
      </c>
      <c r="C721" s="196" t="s">
        <v>1263</v>
      </c>
      <c r="D721" s="199" t="s">
        <v>14</v>
      </c>
      <c r="E721" s="197" t="s">
        <v>5</v>
      </c>
      <c r="F721" s="197" t="s">
        <v>6</v>
      </c>
      <c r="G721" s="198">
        <v>2</v>
      </c>
      <c r="H721" s="196" t="s">
        <v>7</v>
      </c>
      <c r="I721" s="198">
        <v>1</v>
      </c>
      <c r="J721" s="196">
        <v>7</v>
      </c>
    </row>
    <row r="722" spans="1:10">
      <c r="A722" s="194">
        <f t="shared" si="11"/>
        <v>715</v>
      </c>
      <c r="B722" s="195" t="s">
        <v>1250</v>
      </c>
      <c r="C722" s="196" t="s">
        <v>1264</v>
      </c>
      <c r="D722" s="199" t="s">
        <v>14</v>
      </c>
      <c r="E722" s="197" t="s">
        <v>5</v>
      </c>
      <c r="F722" s="197" t="s">
        <v>6</v>
      </c>
      <c r="G722" s="198">
        <v>2</v>
      </c>
      <c r="H722" s="196" t="s">
        <v>7</v>
      </c>
      <c r="I722" s="198">
        <v>1</v>
      </c>
      <c r="J722" s="196">
        <v>7</v>
      </c>
    </row>
    <row r="723" spans="1:10">
      <c r="A723" s="194">
        <f t="shared" si="11"/>
        <v>716</v>
      </c>
      <c r="B723" s="195" t="s">
        <v>1250</v>
      </c>
      <c r="C723" s="196" t="s">
        <v>1265</v>
      </c>
      <c r="D723" s="199" t="s">
        <v>14</v>
      </c>
      <c r="E723" s="197" t="s">
        <v>5</v>
      </c>
      <c r="F723" s="197" t="s">
        <v>6</v>
      </c>
      <c r="G723" s="198">
        <v>2</v>
      </c>
      <c r="H723" s="196" t="s">
        <v>7</v>
      </c>
      <c r="I723" s="198">
        <v>1</v>
      </c>
      <c r="J723" s="196">
        <v>7</v>
      </c>
    </row>
    <row r="724" spans="1:10">
      <c r="A724" s="194">
        <f t="shared" si="11"/>
        <v>717</v>
      </c>
      <c r="B724" s="195" t="s">
        <v>1250</v>
      </c>
      <c r="C724" s="196" t="s">
        <v>1268</v>
      </c>
      <c r="D724" s="199" t="s">
        <v>14</v>
      </c>
      <c r="E724" s="197" t="s">
        <v>5</v>
      </c>
      <c r="F724" s="197" t="s">
        <v>6</v>
      </c>
      <c r="G724" s="198">
        <v>1</v>
      </c>
      <c r="H724" s="196" t="s">
        <v>7</v>
      </c>
      <c r="I724" s="198">
        <v>1</v>
      </c>
      <c r="J724" s="196">
        <v>7</v>
      </c>
    </row>
    <row r="725" spans="1:10">
      <c r="A725" s="194">
        <f t="shared" si="11"/>
        <v>718</v>
      </c>
      <c r="B725" s="195" t="s">
        <v>1250</v>
      </c>
      <c r="C725" s="196" t="s">
        <v>1269</v>
      </c>
      <c r="D725" s="199" t="s">
        <v>14</v>
      </c>
      <c r="E725" s="197" t="s">
        <v>5</v>
      </c>
      <c r="F725" s="197" t="s">
        <v>6</v>
      </c>
      <c r="G725" s="198">
        <v>1</v>
      </c>
      <c r="H725" s="196" t="s">
        <v>7</v>
      </c>
      <c r="I725" s="198">
        <v>1</v>
      </c>
      <c r="J725" s="196">
        <v>7</v>
      </c>
    </row>
    <row r="726" spans="1:10">
      <c r="A726" s="194">
        <f t="shared" si="11"/>
        <v>719</v>
      </c>
      <c r="B726" s="195" t="s">
        <v>1250</v>
      </c>
      <c r="C726" s="196" t="s">
        <v>1270</v>
      </c>
      <c r="D726" s="199" t="s">
        <v>14</v>
      </c>
      <c r="E726" s="197" t="s">
        <v>5</v>
      </c>
      <c r="F726" s="197" t="s">
        <v>6</v>
      </c>
      <c r="G726" s="198">
        <v>2</v>
      </c>
      <c r="H726" s="196" t="s">
        <v>7</v>
      </c>
      <c r="I726" s="198">
        <v>1</v>
      </c>
      <c r="J726" s="196">
        <v>7</v>
      </c>
    </row>
    <row r="727" spans="1:10">
      <c r="A727" s="194">
        <f t="shared" si="11"/>
        <v>720</v>
      </c>
      <c r="B727" s="195" t="s">
        <v>1250</v>
      </c>
      <c r="C727" s="196" t="s">
        <v>1271</v>
      </c>
      <c r="D727" s="199" t="s">
        <v>14</v>
      </c>
      <c r="E727" s="197" t="s">
        <v>5</v>
      </c>
      <c r="F727" s="197" t="s">
        <v>6</v>
      </c>
      <c r="G727" s="198">
        <v>2</v>
      </c>
      <c r="H727" s="196" t="s">
        <v>7</v>
      </c>
      <c r="I727" s="198">
        <v>1</v>
      </c>
      <c r="J727" s="196">
        <v>7</v>
      </c>
    </row>
    <row r="728" spans="1:10">
      <c r="A728" s="194">
        <f t="shared" si="11"/>
        <v>721</v>
      </c>
      <c r="B728" s="195" t="s">
        <v>1250</v>
      </c>
      <c r="C728" s="196" t="s">
        <v>1272</v>
      </c>
      <c r="D728" s="199" t="s">
        <v>14</v>
      </c>
      <c r="E728" s="197" t="s">
        <v>5</v>
      </c>
      <c r="F728" s="197" t="s">
        <v>6</v>
      </c>
      <c r="G728" s="198">
        <v>2</v>
      </c>
      <c r="H728" s="196" t="s">
        <v>7</v>
      </c>
      <c r="I728" s="198">
        <v>1</v>
      </c>
      <c r="J728" s="196">
        <v>7</v>
      </c>
    </row>
    <row r="729" spans="1:10">
      <c r="A729" s="194">
        <f t="shared" si="11"/>
        <v>722</v>
      </c>
      <c r="B729" s="195" t="s">
        <v>1250</v>
      </c>
      <c r="C729" s="196" t="s">
        <v>1252</v>
      </c>
      <c r="D729" s="197" t="s">
        <v>4</v>
      </c>
      <c r="E729" s="197" t="s">
        <v>5</v>
      </c>
      <c r="F729" s="197" t="s">
        <v>6</v>
      </c>
      <c r="G729" s="198">
        <v>3</v>
      </c>
      <c r="H729" s="196" t="s">
        <v>7</v>
      </c>
      <c r="I729" s="198">
        <v>1</v>
      </c>
      <c r="J729" s="196">
        <v>7</v>
      </c>
    </row>
    <row r="730" spans="1:10">
      <c r="A730" s="194">
        <f t="shared" si="11"/>
        <v>723</v>
      </c>
      <c r="B730" s="195" t="s">
        <v>1273</v>
      </c>
      <c r="C730" s="196" t="s">
        <v>1274</v>
      </c>
      <c r="D730" s="199" t="s">
        <v>14</v>
      </c>
      <c r="E730" s="197" t="s">
        <v>5</v>
      </c>
      <c r="F730" s="197" t="s">
        <v>6</v>
      </c>
      <c r="G730" s="198">
        <v>2</v>
      </c>
      <c r="H730" s="196" t="s">
        <v>7</v>
      </c>
      <c r="I730" s="198">
        <v>2</v>
      </c>
      <c r="J730" s="196">
        <v>7.16</v>
      </c>
    </row>
    <row r="731" spans="1:10">
      <c r="A731" s="194">
        <f t="shared" si="11"/>
        <v>724</v>
      </c>
      <c r="B731" s="195" t="s">
        <v>1273</v>
      </c>
      <c r="C731" s="196" t="s">
        <v>5357</v>
      </c>
      <c r="D731" s="199" t="s">
        <v>4</v>
      </c>
      <c r="E731" s="197" t="s">
        <v>5</v>
      </c>
      <c r="F731" s="197" t="s">
        <v>6</v>
      </c>
      <c r="G731" s="198">
        <v>3</v>
      </c>
      <c r="H731" s="196" t="s">
        <v>7</v>
      </c>
      <c r="I731" s="198">
        <v>1</v>
      </c>
      <c r="J731" s="196">
        <v>7</v>
      </c>
    </row>
    <row r="732" spans="1:10">
      <c r="A732" s="194">
        <f t="shared" si="11"/>
        <v>725</v>
      </c>
      <c r="B732" s="195" t="s">
        <v>1275</v>
      </c>
      <c r="C732" s="196" t="s">
        <v>1276</v>
      </c>
      <c r="D732" s="199" t="s">
        <v>14</v>
      </c>
      <c r="E732" s="198" t="s">
        <v>5</v>
      </c>
      <c r="F732" s="198" t="s">
        <v>6</v>
      </c>
      <c r="G732" s="198">
        <v>1</v>
      </c>
      <c r="H732" s="196" t="s">
        <v>7</v>
      </c>
      <c r="I732" s="198">
        <v>1</v>
      </c>
      <c r="J732" s="196">
        <v>7</v>
      </c>
    </row>
    <row r="733" spans="1:10">
      <c r="A733" s="194">
        <f t="shared" si="11"/>
        <v>726</v>
      </c>
      <c r="B733" s="195" t="s">
        <v>1275</v>
      </c>
      <c r="C733" s="196" t="s">
        <v>1277</v>
      </c>
      <c r="D733" s="199" t="s">
        <v>14</v>
      </c>
      <c r="E733" s="197" t="s">
        <v>5</v>
      </c>
      <c r="F733" s="197" t="s">
        <v>6</v>
      </c>
      <c r="G733" s="198">
        <v>1</v>
      </c>
      <c r="H733" s="196" t="s">
        <v>7</v>
      </c>
      <c r="I733" s="198">
        <v>1</v>
      </c>
      <c r="J733" s="196">
        <v>7</v>
      </c>
    </row>
    <row r="734" spans="1:10">
      <c r="A734" s="194">
        <f t="shared" si="11"/>
        <v>727</v>
      </c>
      <c r="B734" s="195" t="s">
        <v>1275</v>
      </c>
      <c r="C734" s="196" t="s">
        <v>1278</v>
      </c>
      <c r="D734" s="199" t="s">
        <v>14</v>
      </c>
      <c r="E734" s="197" t="s">
        <v>5</v>
      </c>
      <c r="F734" s="197" t="s">
        <v>6</v>
      </c>
      <c r="G734" s="198">
        <v>2</v>
      </c>
      <c r="H734" s="196" t="s">
        <v>7</v>
      </c>
      <c r="I734" s="198">
        <v>1</v>
      </c>
      <c r="J734" s="196">
        <v>7</v>
      </c>
    </row>
    <row r="735" spans="1:10">
      <c r="A735" s="194">
        <f t="shared" si="11"/>
        <v>728</v>
      </c>
      <c r="B735" s="195" t="s">
        <v>1279</v>
      </c>
      <c r="C735" s="196" t="s">
        <v>1280</v>
      </c>
      <c r="D735" s="199" t="s">
        <v>14</v>
      </c>
      <c r="E735" s="197" t="s">
        <v>5</v>
      </c>
      <c r="F735" s="197" t="s">
        <v>6</v>
      </c>
      <c r="G735" s="198">
        <v>1</v>
      </c>
      <c r="H735" s="196" t="s">
        <v>7</v>
      </c>
      <c r="I735" s="198">
        <v>1</v>
      </c>
      <c r="J735" s="196">
        <v>7</v>
      </c>
    </row>
    <row r="736" spans="1:10">
      <c r="A736" s="194">
        <f t="shared" si="11"/>
        <v>729</v>
      </c>
      <c r="B736" s="195" t="s">
        <v>1281</v>
      </c>
      <c r="C736" s="196" t="s">
        <v>1282</v>
      </c>
      <c r="D736" s="199" t="s">
        <v>14</v>
      </c>
      <c r="E736" s="197" t="s">
        <v>5</v>
      </c>
      <c r="F736" s="197" t="s">
        <v>6</v>
      </c>
      <c r="G736" s="198">
        <v>1</v>
      </c>
      <c r="H736" s="196" t="s">
        <v>7</v>
      </c>
      <c r="I736" s="198">
        <v>1</v>
      </c>
      <c r="J736" s="196">
        <v>7</v>
      </c>
    </row>
    <row r="737" spans="1:10">
      <c r="A737" s="194">
        <f t="shared" si="11"/>
        <v>730</v>
      </c>
      <c r="B737" s="195" t="s">
        <v>1281</v>
      </c>
      <c r="C737" s="196" t="s">
        <v>1283</v>
      </c>
      <c r="D737" s="199" t="s">
        <v>14</v>
      </c>
      <c r="E737" s="197" t="s">
        <v>5</v>
      </c>
      <c r="F737" s="197" t="s">
        <v>6</v>
      </c>
      <c r="G737" s="198">
        <v>1</v>
      </c>
      <c r="H737" s="196" t="s">
        <v>7</v>
      </c>
      <c r="I737" s="198">
        <v>1</v>
      </c>
      <c r="J737" s="196">
        <v>7</v>
      </c>
    </row>
    <row r="738" spans="1:10">
      <c r="A738" s="194">
        <f t="shared" si="11"/>
        <v>731</v>
      </c>
      <c r="B738" s="195" t="s">
        <v>1281</v>
      </c>
      <c r="C738" s="196" t="s">
        <v>1284</v>
      </c>
      <c r="D738" s="199" t="s">
        <v>14</v>
      </c>
      <c r="E738" s="197" t="s">
        <v>5</v>
      </c>
      <c r="F738" s="197" t="s">
        <v>6</v>
      </c>
      <c r="G738" s="198">
        <v>1</v>
      </c>
      <c r="H738" s="196" t="s">
        <v>7</v>
      </c>
      <c r="I738" s="198">
        <v>1</v>
      </c>
      <c r="J738" s="196">
        <v>7</v>
      </c>
    </row>
    <row r="739" spans="1:10">
      <c r="A739" s="194">
        <f t="shared" si="11"/>
        <v>732</v>
      </c>
      <c r="B739" s="196" t="s">
        <v>1285</v>
      </c>
      <c r="C739" s="196" t="s">
        <v>1286</v>
      </c>
      <c r="D739" s="197" t="s">
        <v>4</v>
      </c>
      <c r="E739" s="198" t="s">
        <v>5</v>
      </c>
      <c r="F739" s="198" t="s">
        <v>78</v>
      </c>
      <c r="G739" s="198">
        <v>21</v>
      </c>
      <c r="H739" s="196" t="s">
        <v>7</v>
      </c>
      <c r="I739" s="198">
        <v>1</v>
      </c>
      <c r="J739" s="196">
        <v>7</v>
      </c>
    </row>
    <row r="740" spans="1:10">
      <c r="A740" s="194">
        <f t="shared" si="11"/>
        <v>733</v>
      </c>
      <c r="B740" s="195" t="s">
        <v>1285</v>
      </c>
      <c r="C740" s="196" t="s">
        <v>1287</v>
      </c>
      <c r="D740" s="199" t="s">
        <v>14</v>
      </c>
      <c r="E740" s="197" t="s">
        <v>5</v>
      </c>
      <c r="F740" s="197" t="s">
        <v>6</v>
      </c>
      <c r="G740" s="198">
        <v>2</v>
      </c>
      <c r="H740" s="196" t="s">
        <v>7</v>
      </c>
      <c r="I740" s="198">
        <v>1</v>
      </c>
      <c r="J740" s="196">
        <v>7</v>
      </c>
    </row>
    <row r="741" spans="1:10">
      <c r="A741" s="194">
        <f t="shared" si="11"/>
        <v>734</v>
      </c>
      <c r="B741" s="195" t="s">
        <v>1285</v>
      </c>
      <c r="C741" s="196" t="s">
        <v>1288</v>
      </c>
      <c r="D741" s="199" t="s">
        <v>14</v>
      </c>
      <c r="E741" s="197" t="s">
        <v>5</v>
      </c>
      <c r="F741" s="197" t="s">
        <v>6</v>
      </c>
      <c r="G741" s="198">
        <v>1</v>
      </c>
      <c r="H741" s="196" t="s">
        <v>7</v>
      </c>
      <c r="I741" s="198">
        <v>1</v>
      </c>
      <c r="J741" s="196">
        <v>7</v>
      </c>
    </row>
    <row r="742" spans="1:10">
      <c r="A742" s="194">
        <f t="shared" si="11"/>
        <v>735</v>
      </c>
      <c r="B742" s="195" t="s">
        <v>1285</v>
      </c>
      <c r="C742" s="196" t="s">
        <v>1289</v>
      </c>
      <c r="D742" s="199" t="s">
        <v>14</v>
      </c>
      <c r="E742" s="197" t="s">
        <v>5</v>
      </c>
      <c r="F742" s="197" t="s">
        <v>6</v>
      </c>
      <c r="G742" s="198">
        <v>2</v>
      </c>
      <c r="H742" s="196" t="s">
        <v>7</v>
      </c>
      <c r="I742" s="198">
        <v>1</v>
      </c>
      <c r="J742" s="196" t="s">
        <v>4892</v>
      </c>
    </row>
    <row r="743" spans="1:10">
      <c r="A743" s="194">
        <f t="shared" si="11"/>
        <v>736</v>
      </c>
      <c r="B743" s="195" t="s">
        <v>1285</v>
      </c>
      <c r="C743" s="196" t="s">
        <v>1290</v>
      </c>
      <c r="D743" s="199" t="s">
        <v>14</v>
      </c>
      <c r="E743" s="197" t="s">
        <v>5</v>
      </c>
      <c r="F743" s="197" t="s">
        <v>6</v>
      </c>
      <c r="G743" s="198">
        <v>2</v>
      </c>
      <c r="H743" s="196" t="s">
        <v>7</v>
      </c>
      <c r="I743" s="198">
        <v>1</v>
      </c>
      <c r="J743" s="196" t="s">
        <v>4892</v>
      </c>
    </row>
    <row r="744" spans="1:10">
      <c r="A744" s="194">
        <f t="shared" si="11"/>
        <v>737</v>
      </c>
      <c r="B744" s="195" t="s">
        <v>1285</v>
      </c>
      <c r="C744" s="196" t="s">
        <v>1291</v>
      </c>
      <c r="D744" s="199" t="s">
        <v>14</v>
      </c>
      <c r="E744" s="197" t="s">
        <v>5</v>
      </c>
      <c r="F744" s="197" t="s">
        <v>6</v>
      </c>
      <c r="G744" s="198">
        <v>2</v>
      </c>
      <c r="H744" s="196" t="s">
        <v>7</v>
      </c>
      <c r="I744" s="198">
        <v>1</v>
      </c>
      <c r="J744" s="196">
        <v>7</v>
      </c>
    </row>
    <row r="745" spans="1:10">
      <c r="A745" s="194">
        <f t="shared" si="11"/>
        <v>738</v>
      </c>
      <c r="B745" s="195" t="s">
        <v>1292</v>
      </c>
      <c r="C745" s="196" t="s">
        <v>1293</v>
      </c>
      <c r="D745" s="199" t="s">
        <v>14</v>
      </c>
      <c r="E745" s="198" t="s">
        <v>5</v>
      </c>
      <c r="F745" s="198" t="s">
        <v>6</v>
      </c>
      <c r="G745" s="198">
        <v>2</v>
      </c>
      <c r="H745" s="196" t="s">
        <v>7</v>
      </c>
      <c r="I745" s="198">
        <v>1</v>
      </c>
      <c r="J745" s="196">
        <v>7</v>
      </c>
    </row>
    <row r="746" spans="1:10">
      <c r="A746" s="194">
        <f t="shared" si="11"/>
        <v>739</v>
      </c>
      <c r="B746" s="195" t="s">
        <v>1292</v>
      </c>
      <c r="C746" s="196" t="s">
        <v>1294</v>
      </c>
      <c r="D746" s="199" t="s">
        <v>14</v>
      </c>
      <c r="E746" s="197" t="s">
        <v>5</v>
      </c>
      <c r="F746" s="197" t="s">
        <v>6</v>
      </c>
      <c r="G746" s="198">
        <v>2</v>
      </c>
      <c r="H746" s="196" t="s">
        <v>7</v>
      </c>
      <c r="I746" s="198">
        <v>1</v>
      </c>
      <c r="J746" s="196">
        <v>7</v>
      </c>
    </row>
    <row r="747" spans="1:10">
      <c r="A747" s="194">
        <f t="shared" si="11"/>
        <v>740</v>
      </c>
      <c r="B747" s="195" t="s">
        <v>1292</v>
      </c>
      <c r="C747" s="196" t="s">
        <v>1295</v>
      </c>
      <c r="D747" s="199" t="s">
        <v>14</v>
      </c>
      <c r="E747" s="197" t="s">
        <v>5</v>
      </c>
      <c r="F747" s="197" t="s">
        <v>6</v>
      </c>
      <c r="G747" s="198">
        <v>2</v>
      </c>
      <c r="H747" s="196" t="s">
        <v>7</v>
      </c>
      <c r="I747" s="198">
        <v>1</v>
      </c>
      <c r="J747" s="196">
        <v>7</v>
      </c>
    </row>
    <row r="748" spans="1:10">
      <c r="A748" s="194">
        <f t="shared" si="11"/>
        <v>741</v>
      </c>
      <c r="B748" s="195" t="s">
        <v>1292</v>
      </c>
      <c r="C748" s="196" t="s">
        <v>1296</v>
      </c>
      <c r="D748" s="199" t="s">
        <v>14</v>
      </c>
      <c r="E748" s="197" t="s">
        <v>5</v>
      </c>
      <c r="F748" s="197" t="s">
        <v>6</v>
      </c>
      <c r="G748" s="198">
        <v>2</v>
      </c>
      <c r="H748" s="196" t="s">
        <v>7</v>
      </c>
      <c r="I748" s="198">
        <v>3</v>
      </c>
      <c r="J748" s="196" t="s">
        <v>622</v>
      </c>
    </row>
    <row r="749" spans="1:10">
      <c r="A749" s="194">
        <f t="shared" si="11"/>
        <v>742</v>
      </c>
      <c r="B749" s="195" t="s">
        <v>1292</v>
      </c>
      <c r="C749" s="196" t="s">
        <v>1297</v>
      </c>
      <c r="D749" s="199" t="s">
        <v>14</v>
      </c>
      <c r="E749" s="197" t="s">
        <v>5</v>
      </c>
      <c r="F749" s="197" t="s">
        <v>6</v>
      </c>
      <c r="G749" s="198">
        <v>2</v>
      </c>
      <c r="H749" s="196" t="s">
        <v>7</v>
      </c>
      <c r="I749" s="198">
        <v>1</v>
      </c>
      <c r="J749" s="196">
        <v>7</v>
      </c>
    </row>
    <row r="750" spans="1:10">
      <c r="A750" s="194">
        <f t="shared" si="11"/>
        <v>743</v>
      </c>
      <c r="B750" s="195" t="s">
        <v>1298</v>
      </c>
      <c r="C750" s="196" t="s">
        <v>5142</v>
      </c>
      <c r="D750" s="199" t="s">
        <v>14</v>
      </c>
      <c r="E750" s="197" t="s">
        <v>5</v>
      </c>
      <c r="F750" s="197" t="s">
        <v>6</v>
      </c>
      <c r="G750" s="198">
        <v>1</v>
      </c>
      <c r="H750" s="196" t="s">
        <v>7</v>
      </c>
      <c r="I750" s="198">
        <v>1</v>
      </c>
      <c r="J750" s="196">
        <v>7</v>
      </c>
    </row>
    <row r="751" spans="1:10">
      <c r="A751" s="194">
        <f t="shared" si="11"/>
        <v>744</v>
      </c>
      <c r="B751" s="195" t="s">
        <v>1298</v>
      </c>
      <c r="C751" s="196" t="s">
        <v>5143</v>
      </c>
      <c r="D751" s="199" t="s">
        <v>14</v>
      </c>
      <c r="E751" s="197" t="s">
        <v>5</v>
      </c>
      <c r="F751" s="197" t="s">
        <v>6</v>
      </c>
      <c r="G751" s="198">
        <v>1</v>
      </c>
      <c r="H751" s="196" t="s">
        <v>7</v>
      </c>
      <c r="I751" s="198">
        <v>1</v>
      </c>
      <c r="J751" s="196">
        <v>7</v>
      </c>
    </row>
    <row r="752" spans="1:10">
      <c r="A752" s="194">
        <f t="shared" si="11"/>
        <v>745</v>
      </c>
      <c r="B752" s="195" t="s">
        <v>1298</v>
      </c>
      <c r="C752" s="196" t="s">
        <v>5144</v>
      </c>
      <c r="D752" s="199" t="s">
        <v>17</v>
      </c>
      <c r="E752" s="197" t="s">
        <v>5</v>
      </c>
      <c r="F752" s="197" t="s">
        <v>78</v>
      </c>
      <c r="G752" s="198">
        <v>1</v>
      </c>
      <c r="H752" s="196" t="s">
        <v>7</v>
      </c>
      <c r="I752" s="198">
        <v>1</v>
      </c>
      <c r="J752" s="196">
        <v>7</v>
      </c>
    </row>
    <row r="753" spans="1:10">
      <c r="A753" s="194">
        <f t="shared" si="11"/>
        <v>746</v>
      </c>
      <c r="B753" s="195" t="s">
        <v>1298</v>
      </c>
      <c r="C753" s="196" t="s">
        <v>5145</v>
      </c>
      <c r="D753" s="199" t="s">
        <v>17</v>
      </c>
      <c r="E753" s="197" t="s">
        <v>5</v>
      </c>
      <c r="F753" s="197" t="s">
        <v>78</v>
      </c>
      <c r="G753" s="198">
        <v>1</v>
      </c>
      <c r="H753" s="196" t="s">
        <v>7</v>
      </c>
      <c r="I753" s="198">
        <v>1</v>
      </c>
      <c r="J753" s="196">
        <v>7</v>
      </c>
    </row>
    <row r="754" spans="1:10">
      <c r="A754" s="194">
        <f t="shared" si="11"/>
        <v>747</v>
      </c>
      <c r="B754" s="195" t="s">
        <v>1298</v>
      </c>
      <c r="C754" s="196" t="s">
        <v>5146</v>
      </c>
      <c r="D754" s="199" t="s">
        <v>17</v>
      </c>
      <c r="E754" s="197" t="s">
        <v>5</v>
      </c>
      <c r="F754" s="197" t="s">
        <v>78</v>
      </c>
      <c r="G754" s="198">
        <v>1</v>
      </c>
      <c r="H754" s="196" t="s">
        <v>7</v>
      </c>
      <c r="I754" s="198">
        <v>1</v>
      </c>
      <c r="J754" s="196">
        <v>7</v>
      </c>
    </row>
    <row r="755" spans="1:10">
      <c r="A755" s="194">
        <f t="shared" si="11"/>
        <v>748</v>
      </c>
      <c r="B755" s="195" t="s">
        <v>1298</v>
      </c>
      <c r="C755" s="196" t="s">
        <v>5147</v>
      </c>
      <c r="D755" s="199" t="s">
        <v>17</v>
      </c>
      <c r="E755" s="197" t="s">
        <v>5</v>
      </c>
      <c r="F755" s="197" t="s">
        <v>78</v>
      </c>
      <c r="G755" s="198">
        <v>1</v>
      </c>
      <c r="H755" s="196" t="s">
        <v>7</v>
      </c>
      <c r="I755" s="198">
        <v>1</v>
      </c>
      <c r="J755" s="196">
        <v>7</v>
      </c>
    </row>
    <row r="756" spans="1:10">
      <c r="A756" s="194">
        <f t="shared" si="11"/>
        <v>749</v>
      </c>
      <c r="B756" s="196" t="s">
        <v>1299</v>
      </c>
      <c r="C756" s="196" t="s">
        <v>1300</v>
      </c>
      <c r="D756" s="197" t="s">
        <v>4</v>
      </c>
      <c r="E756" s="198" t="s">
        <v>5</v>
      </c>
      <c r="F756" s="198" t="s">
        <v>78</v>
      </c>
      <c r="G756" s="198">
        <v>2</v>
      </c>
      <c r="H756" s="196" t="s">
        <v>7</v>
      </c>
      <c r="I756" s="198">
        <v>1</v>
      </c>
      <c r="J756" s="196">
        <v>7</v>
      </c>
    </row>
    <row r="757" spans="1:10">
      <c r="A757" s="194">
        <f t="shared" si="11"/>
        <v>750</v>
      </c>
      <c r="B757" s="195" t="s">
        <v>1299</v>
      </c>
      <c r="C757" s="196" t="s">
        <v>1301</v>
      </c>
      <c r="D757" s="199" t="s">
        <v>14</v>
      </c>
      <c r="E757" s="198" t="s">
        <v>5</v>
      </c>
      <c r="F757" s="198" t="s">
        <v>6</v>
      </c>
      <c r="G757" s="198">
        <v>1</v>
      </c>
      <c r="H757" s="196" t="s">
        <v>7</v>
      </c>
      <c r="I757" s="198">
        <v>1</v>
      </c>
      <c r="J757" s="196">
        <v>7</v>
      </c>
    </row>
    <row r="758" spans="1:10">
      <c r="A758" s="194">
        <f t="shared" si="11"/>
        <v>751</v>
      </c>
      <c r="B758" s="195" t="s">
        <v>1299</v>
      </c>
      <c r="C758" s="196" t="s">
        <v>1302</v>
      </c>
      <c r="D758" s="199" t="s">
        <v>14</v>
      </c>
      <c r="E758" s="198" t="s">
        <v>5</v>
      </c>
      <c r="F758" s="198" t="s">
        <v>6</v>
      </c>
      <c r="G758" s="198">
        <v>1</v>
      </c>
      <c r="H758" s="196" t="s">
        <v>7</v>
      </c>
      <c r="I758" s="198">
        <v>1</v>
      </c>
      <c r="J758" s="196">
        <v>7</v>
      </c>
    </row>
    <row r="759" spans="1:10">
      <c r="A759" s="194">
        <f t="shared" si="11"/>
        <v>752</v>
      </c>
      <c r="B759" s="195" t="s">
        <v>1299</v>
      </c>
      <c r="C759" s="196" t="s">
        <v>1303</v>
      </c>
      <c r="D759" s="199" t="s">
        <v>14</v>
      </c>
      <c r="E759" s="198" t="s">
        <v>5</v>
      </c>
      <c r="F759" s="198" t="s">
        <v>6</v>
      </c>
      <c r="G759" s="198">
        <v>1</v>
      </c>
      <c r="H759" s="196" t="s">
        <v>7</v>
      </c>
      <c r="I759" s="198">
        <v>1</v>
      </c>
      <c r="J759" s="196">
        <v>7</v>
      </c>
    </row>
    <row r="760" spans="1:10">
      <c r="A760" s="194">
        <f t="shared" si="11"/>
        <v>753</v>
      </c>
      <c r="B760" s="195" t="s">
        <v>1299</v>
      </c>
      <c r="C760" s="196" t="s">
        <v>1304</v>
      </c>
      <c r="D760" s="199" t="s">
        <v>14</v>
      </c>
      <c r="E760" s="198" t="s">
        <v>5</v>
      </c>
      <c r="F760" s="198" t="s">
        <v>6</v>
      </c>
      <c r="G760" s="198">
        <v>1</v>
      </c>
      <c r="H760" s="196" t="s">
        <v>7</v>
      </c>
      <c r="I760" s="198">
        <v>1</v>
      </c>
      <c r="J760" s="196">
        <v>7</v>
      </c>
    </row>
    <row r="761" spans="1:10">
      <c r="A761" s="194">
        <f t="shared" si="11"/>
        <v>754</v>
      </c>
      <c r="B761" s="195" t="s">
        <v>1299</v>
      </c>
      <c r="C761" s="196" t="s">
        <v>1305</v>
      </c>
      <c r="D761" s="199" t="s">
        <v>14</v>
      </c>
      <c r="E761" s="197" t="s">
        <v>5</v>
      </c>
      <c r="F761" s="197" t="s">
        <v>6</v>
      </c>
      <c r="G761" s="198">
        <v>1</v>
      </c>
      <c r="H761" s="196" t="s">
        <v>7</v>
      </c>
      <c r="I761" s="198">
        <v>1</v>
      </c>
      <c r="J761" s="196">
        <v>7</v>
      </c>
    </row>
    <row r="762" spans="1:10">
      <c r="A762" s="194">
        <f t="shared" si="11"/>
        <v>755</v>
      </c>
      <c r="B762" s="195" t="s">
        <v>1299</v>
      </c>
      <c r="C762" s="196" t="s">
        <v>1306</v>
      </c>
      <c r="D762" s="199" t="s">
        <v>14</v>
      </c>
      <c r="E762" s="197" t="s">
        <v>5</v>
      </c>
      <c r="F762" s="197" t="s">
        <v>6</v>
      </c>
      <c r="G762" s="198">
        <v>1</v>
      </c>
      <c r="H762" s="196" t="s">
        <v>7</v>
      </c>
      <c r="I762" s="198">
        <v>1</v>
      </c>
      <c r="J762" s="196">
        <v>7</v>
      </c>
    </row>
    <row r="763" spans="1:10">
      <c r="A763" s="194">
        <f t="shared" si="11"/>
        <v>756</v>
      </c>
      <c r="B763" s="195" t="s">
        <v>1299</v>
      </c>
      <c r="C763" s="196" t="s">
        <v>1307</v>
      </c>
      <c r="D763" s="199" t="s">
        <v>14</v>
      </c>
      <c r="E763" s="197" t="s">
        <v>5</v>
      </c>
      <c r="F763" s="197" t="s">
        <v>6</v>
      </c>
      <c r="G763" s="198">
        <v>1</v>
      </c>
      <c r="H763" s="196" t="s">
        <v>7</v>
      </c>
      <c r="I763" s="198">
        <v>1</v>
      </c>
      <c r="J763" s="196">
        <v>7</v>
      </c>
    </row>
    <row r="764" spans="1:10">
      <c r="A764" s="194">
        <f t="shared" si="11"/>
        <v>757</v>
      </c>
      <c r="B764" s="195" t="s">
        <v>1299</v>
      </c>
      <c r="C764" s="196" t="s">
        <v>1308</v>
      </c>
      <c r="D764" s="199" t="s">
        <v>14</v>
      </c>
      <c r="E764" s="197" t="s">
        <v>5</v>
      </c>
      <c r="F764" s="197" t="s">
        <v>6</v>
      </c>
      <c r="G764" s="198">
        <v>1</v>
      </c>
      <c r="H764" s="196" t="s">
        <v>7</v>
      </c>
      <c r="I764" s="198">
        <v>1</v>
      </c>
      <c r="J764" s="196">
        <v>7</v>
      </c>
    </row>
    <row r="765" spans="1:10">
      <c r="A765" s="194">
        <f t="shared" si="11"/>
        <v>758</v>
      </c>
      <c r="B765" s="195" t="s">
        <v>1299</v>
      </c>
      <c r="C765" s="196" t="s">
        <v>1309</v>
      </c>
      <c r="D765" s="199" t="s">
        <v>14</v>
      </c>
      <c r="E765" s="197" t="s">
        <v>5</v>
      </c>
      <c r="F765" s="197" t="s">
        <v>6</v>
      </c>
      <c r="G765" s="198">
        <v>1</v>
      </c>
      <c r="H765" s="196" t="s">
        <v>7</v>
      </c>
      <c r="I765" s="198">
        <v>1</v>
      </c>
      <c r="J765" s="196">
        <v>7</v>
      </c>
    </row>
    <row r="766" spans="1:10">
      <c r="A766" s="194">
        <f t="shared" si="11"/>
        <v>759</v>
      </c>
      <c r="B766" s="195" t="s">
        <v>1299</v>
      </c>
      <c r="C766" s="196" t="s">
        <v>1310</v>
      </c>
      <c r="D766" s="199" t="s">
        <v>14</v>
      </c>
      <c r="E766" s="197" t="s">
        <v>5</v>
      </c>
      <c r="F766" s="197" t="s">
        <v>6</v>
      </c>
      <c r="G766" s="198">
        <v>1</v>
      </c>
      <c r="H766" s="196" t="s">
        <v>7</v>
      </c>
      <c r="I766" s="198">
        <v>1</v>
      </c>
      <c r="J766" s="196">
        <v>7</v>
      </c>
    </row>
    <row r="767" spans="1:10">
      <c r="A767" s="194">
        <f t="shared" si="11"/>
        <v>760</v>
      </c>
      <c r="B767" s="195" t="s">
        <v>1299</v>
      </c>
      <c r="C767" s="196" t="s">
        <v>1311</v>
      </c>
      <c r="D767" s="199" t="s">
        <v>14</v>
      </c>
      <c r="E767" s="197" t="s">
        <v>5</v>
      </c>
      <c r="F767" s="197" t="s">
        <v>6</v>
      </c>
      <c r="G767" s="198">
        <v>1</v>
      </c>
      <c r="H767" s="196" t="s">
        <v>7</v>
      </c>
      <c r="I767" s="198">
        <v>1</v>
      </c>
      <c r="J767" s="196">
        <v>7</v>
      </c>
    </row>
    <row r="768" spans="1:10">
      <c r="A768" s="194">
        <f t="shared" si="11"/>
        <v>761</v>
      </c>
      <c r="B768" s="195" t="s">
        <v>1299</v>
      </c>
      <c r="C768" s="196" t="s">
        <v>1312</v>
      </c>
      <c r="D768" s="199" t="s">
        <v>14</v>
      </c>
      <c r="E768" s="197" t="s">
        <v>5</v>
      </c>
      <c r="F768" s="197" t="s">
        <v>6</v>
      </c>
      <c r="G768" s="198">
        <v>1</v>
      </c>
      <c r="H768" s="196" t="s">
        <v>7</v>
      </c>
      <c r="I768" s="198">
        <v>1</v>
      </c>
      <c r="J768" s="196">
        <v>7</v>
      </c>
    </row>
    <row r="769" spans="1:10">
      <c r="A769" s="194">
        <f t="shared" si="11"/>
        <v>762</v>
      </c>
      <c r="B769" s="195" t="s">
        <v>1299</v>
      </c>
      <c r="C769" s="196" t="s">
        <v>1313</v>
      </c>
      <c r="D769" s="199" t="s">
        <v>14</v>
      </c>
      <c r="E769" s="197" t="s">
        <v>5</v>
      </c>
      <c r="F769" s="197" t="s">
        <v>6</v>
      </c>
      <c r="G769" s="198">
        <v>1</v>
      </c>
      <c r="H769" s="196" t="s">
        <v>7</v>
      </c>
      <c r="I769" s="198">
        <v>1</v>
      </c>
      <c r="J769" s="196">
        <v>7</v>
      </c>
    </row>
    <row r="770" spans="1:10">
      <c r="A770" s="194">
        <f t="shared" si="11"/>
        <v>763</v>
      </c>
      <c r="B770" s="195" t="s">
        <v>1299</v>
      </c>
      <c r="C770" s="196" t="s">
        <v>1314</v>
      </c>
      <c r="D770" s="199" t="s">
        <v>14</v>
      </c>
      <c r="E770" s="197" t="s">
        <v>5</v>
      </c>
      <c r="F770" s="197" t="s">
        <v>6</v>
      </c>
      <c r="G770" s="198">
        <v>1</v>
      </c>
      <c r="H770" s="196" t="s">
        <v>7</v>
      </c>
      <c r="I770" s="198">
        <v>1</v>
      </c>
      <c r="J770" s="196">
        <v>7</v>
      </c>
    </row>
    <row r="771" spans="1:10">
      <c r="A771" s="194">
        <f t="shared" si="11"/>
        <v>764</v>
      </c>
      <c r="B771" s="195" t="s">
        <v>1299</v>
      </c>
      <c r="C771" s="196" t="s">
        <v>1315</v>
      </c>
      <c r="D771" s="199" t="s">
        <v>14</v>
      </c>
      <c r="E771" s="197" t="s">
        <v>5</v>
      </c>
      <c r="F771" s="197" t="s">
        <v>6</v>
      </c>
      <c r="G771" s="198">
        <v>1</v>
      </c>
      <c r="H771" s="196" t="s">
        <v>7</v>
      </c>
      <c r="I771" s="198">
        <v>1</v>
      </c>
      <c r="J771" s="196">
        <v>7</v>
      </c>
    </row>
    <row r="772" spans="1:10">
      <c r="A772" s="194">
        <f t="shared" si="11"/>
        <v>765</v>
      </c>
      <c r="B772" s="195" t="s">
        <v>1299</v>
      </c>
      <c r="C772" s="196" t="s">
        <v>1316</v>
      </c>
      <c r="D772" s="199" t="s">
        <v>14</v>
      </c>
      <c r="E772" s="197" t="s">
        <v>5</v>
      </c>
      <c r="F772" s="197" t="s">
        <v>6</v>
      </c>
      <c r="G772" s="198">
        <v>1</v>
      </c>
      <c r="H772" s="196" t="s">
        <v>7</v>
      </c>
      <c r="I772" s="198">
        <v>1</v>
      </c>
      <c r="J772" s="196">
        <v>7</v>
      </c>
    </row>
    <row r="773" spans="1:10">
      <c r="A773" s="194">
        <f t="shared" si="11"/>
        <v>766</v>
      </c>
      <c r="B773" s="196" t="s">
        <v>1317</v>
      </c>
      <c r="C773" s="196" t="s">
        <v>1318</v>
      </c>
      <c r="D773" s="197" t="s">
        <v>4</v>
      </c>
      <c r="E773" s="198" t="s">
        <v>5</v>
      </c>
      <c r="F773" s="198" t="s">
        <v>6</v>
      </c>
      <c r="G773" s="198">
        <v>6</v>
      </c>
      <c r="H773" s="196" t="s">
        <v>7</v>
      </c>
      <c r="I773" s="198">
        <v>1</v>
      </c>
      <c r="J773" s="196">
        <v>7</v>
      </c>
    </row>
    <row r="774" spans="1:10">
      <c r="A774" s="194">
        <f t="shared" si="11"/>
        <v>767</v>
      </c>
      <c r="B774" s="196" t="s">
        <v>1319</v>
      </c>
      <c r="C774" s="196" t="s">
        <v>1323</v>
      </c>
      <c r="D774" s="199" t="s">
        <v>14</v>
      </c>
      <c r="E774" s="198" t="s">
        <v>5</v>
      </c>
      <c r="F774" s="198" t="s">
        <v>6</v>
      </c>
      <c r="G774" s="198">
        <v>2</v>
      </c>
      <c r="H774" s="196" t="s">
        <v>7</v>
      </c>
      <c r="I774" s="198">
        <v>1</v>
      </c>
      <c r="J774" s="196">
        <v>7</v>
      </c>
    </row>
    <row r="775" spans="1:10">
      <c r="A775" s="194">
        <f t="shared" si="11"/>
        <v>768</v>
      </c>
      <c r="B775" s="196" t="s">
        <v>1319</v>
      </c>
      <c r="C775" s="196" t="s">
        <v>1326</v>
      </c>
      <c r="D775" s="199" t="s">
        <v>14</v>
      </c>
      <c r="E775" s="197" t="s">
        <v>5</v>
      </c>
      <c r="F775" s="197" t="s">
        <v>6</v>
      </c>
      <c r="G775" s="198">
        <v>2</v>
      </c>
      <c r="H775" s="196" t="s">
        <v>7</v>
      </c>
      <c r="I775" s="198">
        <v>1</v>
      </c>
      <c r="J775" s="196">
        <v>7</v>
      </c>
    </row>
    <row r="776" spans="1:10">
      <c r="A776" s="194">
        <f t="shared" si="11"/>
        <v>769</v>
      </c>
      <c r="B776" s="196" t="s">
        <v>1319</v>
      </c>
      <c r="C776" s="196" t="s">
        <v>1327</v>
      </c>
      <c r="D776" s="199" t="s">
        <v>14</v>
      </c>
      <c r="E776" s="197" t="s">
        <v>5</v>
      </c>
      <c r="F776" s="197" t="s">
        <v>6</v>
      </c>
      <c r="G776" s="198">
        <v>2</v>
      </c>
      <c r="H776" s="196" t="s">
        <v>7</v>
      </c>
      <c r="I776" s="198">
        <v>1</v>
      </c>
      <c r="J776" s="196">
        <v>7</v>
      </c>
    </row>
    <row r="777" spans="1:10">
      <c r="A777" s="194">
        <f t="shared" si="11"/>
        <v>770</v>
      </c>
      <c r="B777" s="196" t="s">
        <v>1319</v>
      </c>
      <c r="C777" s="196" t="s">
        <v>1328</v>
      </c>
      <c r="D777" s="199" t="s">
        <v>14</v>
      </c>
      <c r="E777" s="197" t="s">
        <v>5</v>
      </c>
      <c r="F777" s="197" t="s">
        <v>6</v>
      </c>
      <c r="G777" s="198">
        <v>1</v>
      </c>
      <c r="H777" s="196" t="s">
        <v>7</v>
      </c>
      <c r="I777" s="198">
        <v>1</v>
      </c>
      <c r="J777" s="196">
        <v>7</v>
      </c>
    </row>
    <row r="778" spans="1:10">
      <c r="A778" s="194">
        <f t="shared" ref="A778:A841" si="12">A777+1</f>
        <v>771</v>
      </c>
      <c r="B778" s="196" t="s">
        <v>1319</v>
      </c>
      <c r="C778" s="196" t="s">
        <v>1329</v>
      </c>
      <c r="D778" s="199" t="s">
        <v>14</v>
      </c>
      <c r="E778" s="197" t="s">
        <v>5</v>
      </c>
      <c r="F778" s="197" t="s">
        <v>6</v>
      </c>
      <c r="G778" s="198">
        <v>2</v>
      </c>
      <c r="H778" s="196" t="s">
        <v>7</v>
      </c>
      <c r="I778" s="198">
        <v>1</v>
      </c>
      <c r="J778" s="196">
        <v>7</v>
      </c>
    </row>
    <row r="779" spans="1:10">
      <c r="A779" s="194">
        <f t="shared" si="12"/>
        <v>772</v>
      </c>
      <c r="B779" s="196" t="s">
        <v>1319</v>
      </c>
      <c r="C779" s="196" t="s">
        <v>1330</v>
      </c>
      <c r="D779" s="199" t="s">
        <v>14</v>
      </c>
      <c r="E779" s="197" t="s">
        <v>5</v>
      </c>
      <c r="F779" s="197" t="s">
        <v>6</v>
      </c>
      <c r="G779" s="198">
        <v>2</v>
      </c>
      <c r="H779" s="196" t="s">
        <v>7</v>
      </c>
      <c r="I779" s="198">
        <v>1</v>
      </c>
      <c r="J779" s="196">
        <v>7</v>
      </c>
    </row>
    <row r="780" spans="1:10">
      <c r="A780" s="194">
        <f t="shared" si="12"/>
        <v>773</v>
      </c>
      <c r="B780" s="196" t="s">
        <v>1319</v>
      </c>
      <c r="C780" s="196" t="s">
        <v>1331</v>
      </c>
      <c r="D780" s="199" t="s">
        <v>14</v>
      </c>
      <c r="E780" s="197" t="s">
        <v>5</v>
      </c>
      <c r="F780" s="197" t="s">
        <v>6</v>
      </c>
      <c r="G780" s="198">
        <v>1</v>
      </c>
      <c r="H780" s="196" t="s">
        <v>7</v>
      </c>
      <c r="I780" s="198">
        <v>1</v>
      </c>
      <c r="J780" s="196">
        <v>7</v>
      </c>
    </row>
    <row r="781" spans="1:10">
      <c r="A781" s="194">
        <f t="shared" si="12"/>
        <v>774</v>
      </c>
      <c r="B781" s="196" t="s">
        <v>1319</v>
      </c>
      <c r="C781" s="196" t="s">
        <v>1320</v>
      </c>
      <c r="D781" s="197" t="s">
        <v>4</v>
      </c>
      <c r="E781" s="198" t="s">
        <v>5</v>
      </c>
      <c r="F781" s="198" t="s">
        <v>78</v>
      </c>
      <c r="G781" s="198">
        <v>9</v>
      </c>
      <c r="H781" s="196" t="s">
        <v>7</v>
      </c>
      <c r="I781" s="198">
        <v>1</v>
      </c>
      <c r="J781" s="196">
        <v>7</v>
      </c>
    </row>
    <row r="782" spans="1:10">
      <c r="A782" s="194">
        <f t="shared" si="12"/>
        <v>775</v>
      </c>
      <c r="B782" s="196" t="s">
        <v>1319</v>
      </c>
      <c r="C782" s="196" t="s">
        <v>1321</v>
      </c>
      <c r="D782" s="199" t="s">
        <v>14</v>
      </c>
      <c r="E782" s="198" t="s">
        <v>5</v>
      </c>
      <c r="F782" s="198" t="s">
        <v>6</v>
      </c>
      <c r="G782" s="198">
        <v>2</v>
      </c>
      <c r="H782" s="196" t="s">
        <v>7</v>
      </c>
      <c r="I782" s="198">
        <v>1</v>
      </c>
      <c r="J782" s="196">
        <v>7</v>
      </c>
    </row>
    <row r="783" spans="1:10">
      <c r="A783" s="194">
        <f t="shared" si="12"/>
        <v>776</v>
      </c>
      <c r="B783" s="196" t="s">
        <v>1319</v>
      </c>
      <c r="C783" s="196" t="s">
        <v>1322</v>
      </c>
      <c r="D783" s="199" t="s">
        <v>14</v>
      </c>
      <c r="E783" s="198" t="s">
        <v>5</v>
      </c>
      <c r="F783" s="198" t="s">
        <v>6</v>
      </c>
      <c r="G783" s="198">
        <v>2</v>
      </c>
      <c r="H783" s="196" t="s">
        <v>7</v>
      </c>
      <c r="I783" s="198">
        <v>1</v>
      </c>
      <c r="J783" s="196">
        <v>7</v>
      </c>
    </row>
    <row r="784" spans="1:10">
      <c r="A784" s="194">
        <f t="shared" si="12"/>
        <v>777</v>
      </c>
      <c r="B784" s="196" t="s">
        <v>1319</v>
      </c>
      <c r="C784" s="196" t="s">
        <v>1324</v>
      </c>
      <c r="D784" s="199" t="s">
        <v>14</v>
      </c>
      <c r="E784" s="198" t="s">
        <v>5</v>
      </c>
      <c r="F784" s="198" t="s">
        <v>6</v>
      </c>
      <c r="G784" s="198">
        <v>2</v>
      </c>
      <c r="H784" s="196" t="s">
        <v>7</v>
      </c>
      <c r="I784" s="198">
        <v>1</v>
      </c>
      <c r="J784" s="196">
        <v>7</v>
      </c>
    </row>
    <row r="785" spans="1:11">
      <c r="A785" s="194">
        <f t="shared" si="12"/>
        <v>778</v>
      </c>
      <c r="B785" s="196" t="s">
        <v>1319</v>
      </c>
      <c r="C785" s="196" t="s">
        <v>1325</v>
      </c>
      <c r="D785" s="199" t="s">
        <v>14</v>
      </c>
      <c r="E785" s="198" t="s">
        <v>5</v>
      </c>
      <c r="F785" s="198" t="s">
        <v>6</v>
      </c>
      <c r="G785" s="198">
        <v>2</v>
      </c>
      <c r="H785" s="196" t="s">
        <v>7</v>
      </c>
      <c r="I785" s="198">
        <v>1</v>
      </c>
      <c r="J785" s="196">
        <v>7</v>
      </c>
    </row>
    <row r="786" spans="1:11">
      <c r="A786" s="194">
        <f t="shared" si="12"/>
        <v>779</v>
      </c>
      <c r="B786" s="195" t="s">
        <v>1319</v>
      </c>
      <c r="C786" s="196" t="s">
        <v>5210</v>
      </c>
      <c r="D786" s="199" t="s">
        <v>14</v>
      </c>
      <c r="E786" s="197" t="s">
        <v>5</v>
      </c>
      <c r="F786" s="197" t="s">
        <v>6</v>
      </c>
      <c r="G786" s="198">
        <v>1</v>
      </c>
      <c r="H786" s="196" t="s">
        <v>7</v>
      </c>
      <c r="I786" s="198">
        <v>1</v>
      </c>
      <c r="J786" s="196">
        <v>7</v>
      </c>
    </row>
    <row r="787" spans="1:11">
      <c r="A787" s="194">
        <f t="shared" si="12"/>
        <v>780</v>
      </c>
      <c r="B787" s="195" t="s">
        <v>1332</v>
      </c>
      <c r="C787" s="196" t="s">
        <v>1333</v>
      </c>
      <c r="D787" s="199" t="s">
        <v>14</v>
      </c>
      <c r="E787" s="198" t="s">
        <v>5</v>
      </c>
      <c r="F787" s="198" t="s">
        <v>6</v>
      </c>
      <c r="G787" s="198">
        <v>1</v>
      </c>
      <c r="H787" s="196" t="s">
        <v>7</v>
      </c>
      <c r="I787" s="198">
        <v>1</v>
      </c>
      <c r="J787" s="196">
        <v>7</v>
      </c>
    </row>
    <row r="788" spans="1:11">
      <c r="A788" s="194">
        <f t="shared" si="12"/>
        <v>781</v>
      </c>
      <c r="B788" s="195" t="s">
        <v>1332</v>
      </c>
      <c r="C788" s="196" t="s">
        <v>1334</v>
      </c>
      <c r="D788" s="199" t="s">
        <v>14</v>
      </c>
      <c r="E788" s="198" t="s">
        <v>5</v>
      </c>
      <c r="F788" s="198" t="s">
        <v>6</v>
      </c>
      <c r="G788" s="198">
        <v>1</v>
      </c>
      <c r="H788" s="196" t="s">
        <v>7</v>
      </c>
      <c r="I788" s="198">
        <v>1</v>
      </c>
      <c r="J788" s="196">
        <v>7</v>
      </c>
    </row>
    <row r="789" spans="1:11">
      <c r="A789" s="194">
        <f t="shared" si="12"/>
        <v>782</v>
      </c>
      <c r="B789" s="195" t="s">
        <v>1332</v>
      </c>
      <c r="C789" s="196" t="s">
        <v>1335</v>
      </c>
      <c r="D789" s="199" t="s">
        <v>14</v>
      </c>
      <c r="E789" s="198" t="s">
        <v>5</v>
      </c>
      <c r="F789" s="198" t="s">
        <v>6</v>
      </c>
      <c r="G789" s="198">
        <v>1</v>
      </c>
      <c r="H789" s="196" t="s">
        <v>7</v>
      </c>
      <c r="I789" s="198">
        <v>1</v>
      </c>
      <c r="J789" s="196">
        <v>7</v>
      </c>
    </row>
    <row r="790" spans="1:11">
      <c r="A790" s="194">
        <f t="shared" si="12"/>
        <v>783</v>
      </c>
      <c r="B790" s="195" t="s">
        <v>1332</v>
      </c>
      <c r="C790" s="195" t="s">
        <v>5148</v>
      </c>
      <c r="D790" s="199" t="s">
        <v>14</v>
      </c>
      <c r="E790" s="197" t="s">
        <v>5</v>
      </c>
      <c r="F790" s="197" t="s">
        <v>6</v>
      </c>
      <c r="G790" s="198">
        <v>1</v>
      </c>
      <c r="H790" s="196" t="s">
        <v>7</v>
      </c>
      <c r="I790" s="198">
        <v>1</v>
      </c>
      <c r="J790" s="196">
        <v>7</v>
      </c>
    </row>
    <row r="791" spans="1:11">
      <c r="A791" s="194">
        <f t="shared" si="12"/>
        <v>784</v>
      </c>
      <c r="B791" s="195" t="s">
        <v>1332</v>
      </c>
      <c r="C791" s="195" t="s">
        <v>5149</v>
      </c>
      <c r="D791" s="199" t="s">
        <v>14</v>
      </c>
      <c r="E791" s="197" t="s">
        <v>5</v>
      </c>
      <c r="F791" s="197" t="s">
        <v>6</v>
      </c>
      <c r="G791" s="198">
        <v>1</v>
      </c>
      <c r="H791" s="196" t="s">
        <v>7</v>
      </c>
      <c r="I791" s="198">
        <v>1</v>
      </c>
      <c r="J791" s="196">
        <v>7</v>
      </c>
    </row>
    <row r="792" spans="1:11">
      <c r="A792" s="194">
        <f t="shared" si="12"/>
        <v>785</v>
      </c>
      <c r="B792" s="195" t="s">
        <v>1332</v>
      </c>
      <c r="C792" s="195" t="s">
        <v>5150</v>
      </c>
      <c r="D792" s="199" t="s">
        <v>14</v>
      </c>
      <c r="E792" s="197" t="s">
        <v>5</v>
      </c>
      <c r="F792" s="197" t="s">
        <v>6</v>
      </c>
      <c r="G792" s="198">
        <v>1</v>
      </c>
      <c r="H792" s="196" t="s">
        <v>7</v>
      </c>
      <c r="I792" s="198">
        <v>1</v>
      </c>
      <c r="J792" s="196">
        <v>7</v>
      </c>
    </row>
    <row r="793" spans="1:11">
      <c r="A793" s="194">
        <f t="shared" si="12"/>
        <v>786</v>
      </c>
      <c r="B793" s="195" t="s">
        <v>1336</v>
      </c>
      <c r="C793" s="196" t="s">
        <v>1337</v>
      </c>
      <c r="D793" s="199" t="s">
        <v>14</v>
      </c>
      <c r="E793" s="197" t="s">
        <v>5</v>
      </c>
      <c r="F793" s="197" t="s">
        <v>6</v>
      </c>
      <c r="G793" s="198">
        <v>1</v>
      </c>
      <c r="H793" s="196" t="s">
        <v>7</v>
      </c>
      <c r="I793" s="198">
        <v>1</v>
      </c>
      <c r="J793" s="196">
        <v>7</v>
      </c>
    </row>
    <row r="794" spans="1:11">
      <c r="A794" s="194">
        <f t="shared" si="12"/>
        <v>787</v>
      </c>
      <c r="B794" s="196" t="s">
        <v>1338</v>
      </c>
      <c r="C794" s="196" t="s">
        <v>1339</v>
      </c>
      <c r="D794" s="197" t="s">
        <v>4</v>
      </c>
      <c r="E794" s="198" t="s">
        <v>5</v>
      </c>
      <c r="F794" s="198" t="s">
        <v>78</v>
      </c>
      <c r="G794" s="198">
        <v>1</v>
      </c>
      <c r="H794" s="196" t="s">
        <v>7</v>
      </c>
      <c r="I794" s="198">
        <v>1</v>
      </c>
      <c r="J794" s="196">
        <v>7</v>
      </c>
    </row>
    <row r="795" spans="1:11">
      <c r="A795" s="194">
        <f t="shared" si="12"/>
        <v>788</v>
      </c>
      <c r="B795" s="195" t="s">
        <v>1338</v>
      </c>
      <c r="C795" s="196" t="s">
        <v>1340</v>
      </c>
      <c r="D795" s="199" t="s">
        <v>14</v>
      </c>
      <c r="E795" s="198" t="s">
        <v>5</v>
      </c>
      <c r="F795" s="198" t="s">
        <v>6</v>
      </c>
      <c r="G795" s="198">
        <v>1</v>
      </c>
      <c r="H795" s="196" t="s">
        <v>7</v>
      </c>
      <c r="I795" s="198">
        <v>1</v>
      </c>
      <c r="J795" s="196">
        <v>7</v>
      </c>
    </row>
    <row r="796" spans="1:11">
      <c r="A796" s="194">
        <f t="shared" si="12"/>
        <v>789</v>
      </c>
      <c r="B796" s="195" t="s">
        <v>1338</v>
      </c>
      <c r="C796" s="196" t="s">
        <v>1341</v>
      </c>
      <c r="D796" s="199" t="s">
        <v>14</v>
      </c>
      <c r="E796" s="198" t="s">
        <v>5</v>
      </c>
      <c r="F796" s="198" t="s">
        <v>6</v>
      </c>
      <c r="G796" s="198">
        <v>1</v>
      </c>
      <c r="H796" s="196" t="s">
        <v>7</v>
      </c>
      <c r="I796" s="198">
        <v>1</v>
      </c>
      <c r="J796" s="196">
        <v>7</v>
      </c>
    </row>
    <row r="797" spans="1:11">
      <c r="A797" s="194">
        <f t="shared" si="12"/>
        <v>790</v>
      </c>
      <c r="B797" s="195" t="s">
        <v>1338</v>
      </c>
      <c r="C797" s="196" t="s">
        <v>1342</v>
      </c>
      <c r="D797" s="199" t="s">
        <v>14</v>
      </c>
      <c r="E797" s="197" t="s">
        <v>5</v>
      </c>
      <c r="F797" s="197" t="s">
        <v>6</v>
      </c>
      <c r="G797" s="198">
        <v>1</v>
      </c>
      <c r="H797" s="196" t="s">
        <v>7</v>
      </c>
      <c r="I797" s="198">
        <v>1</v>
      </c>
      <c r="J797" s="196">
        <v>7</v>
      </c>
    </row>
    <row r="798" spans="1:11">
      <c r="A798" s="194">
        <f t="shared" si="12"/>
        <v>791</v>
      </c>
      <c r="B798" s="195" t="s">
        <v>1338</v>
      </c>
      <c r="C798" s="196" t="s">
        <v>1343</v>
      </c>
      <c r="D798" s="199" t="s">
        <v>14</v>
      </c>
      <c r="E798" s="197" t="s">
        <v>5</v>
      </c>
      <c r="F798" s="197" t="s">
        <v>6</v>
      </c>
      <c r="G798" s="198">
        <v>1</v>
      </c>
      <c r="H798" s="196" t="s">
        <v>7</v>
      </c>
      <c r="I798" s="198">
        <v>1</v>
      </c>
      <c r="J798" s="196">
        <v>7</v>
      </c>
    </row>
    <row r="799" spans="1:11" s="40" customFormat="1">
      <c r="A799" s="194">
        <f t="shared" si="12"/>
        <v>792</v>
      </c>
      <c r="B799" s="195" t="s">
        <v>1338</v>
      </c>
      <c r="C799" s="196" t="s">
        <v>1344</v>
      </c>
      <c r="D799" s="199" t="s">
        <v>14</v>
      </c>
      <c r="E799" s="197" t="s">
        <v>5</v>
      </c>
      <c r="F799" s="197" t="s">
        <v>6</v>
      </c>
      <c r="G799" s="198">
        <v>1</v>
      </c>
      <c r="H799" s="196" t="s">
        <v>7</v>
      </c>
      <c r="I799" s="198">
        <v>1</v>
      </c>
      <c r="J799" s="196">
        <v>7</v>
      </c>
      <c r="K799" s="136"/>
    </row>
    <row r="800" spans="1:11" s="40" customFormat="1">
      <c r="A800" s="194">
        <f t="shared" si="12"/>
        <v>793</v>
      </c>
      <c r="B800" s="195" t="s">
        <v>1338</v>
      </c>
      <c r="C800" s="196" t="s">
        <v>1345</v>
      </c>
      <c r="D800" s="199" t="s">
        <v>14</v>
      </c>
      <c r="E800" s="197" t="s">
        <v>5</v>
      </c>
      <c r="F800" s="197" t="s">
        <v>6</v>
      </c>
      <c r="G800" s="198">
        <v>1</v>
      </c>
      <c r="H800" s="196" t="s">
        <v>7</v>
      </c>
      <c r="I800" s="198">
        <v>1</v>
      </c>
      <c r="J800" s="196">
        <v>7</v>
      </c>
      <c r="K800" s="136"/>
    </row>
    <row r="801" spans="1:11" s="40" customFormat="1">
      <c r="A801" s="194">
        <f t="shared" si="12"/>
        <v>794</v>
      </c>
      <c r="B801" s="195" t="s">
        <v>1338</v>
      </c>
      <c r="C801" s="196" t="s">
        <v>1346</v>
      </c>
      <c r="D801" s="199" t="s">
        <v>14</v>
      </c>
      <c r="E801" s="197" t="s">
        <v>5</v>
      </c>
      <c r="F801" s="197" t="s">
        <v>6</v>
      </c>
      <c r="G801" s="198">
        <v>1</v>
      </c>
      <c r="H801" s="196" t="s">
        <v>7</v>
      </c>
      <c r="I801" s="198">
        <v>1</v>
      </c>
      <c r="J801" s="196">
        <v>7</v>
      </c>
      <c r="K801" s="136"/>
    </row>
    <row r="802" spans="1:11">
      <c r="A802" s="194">
        <f t="shared" si="12"/>
        <v>795</v>
      </c>
      <c r="B802" s="195" t="s">
        <v>1338</v>
      </c>
      <c r="C802" s="196" t="s">
        <v>1347</v>
      </c>
      <c r="D802" s="199" t="s">
        <v>14</v>
      </c>
      <c r="E802" s="197" t="s">
        <v>5</v>
      </c>
      <c r="F802" s="197" t="s">
        <v>6</v>
      </c>
      <c r="G802" s="198">
        <v>1</v>
      </c>
      <c r="H802" s="196" t="s">
        <v>7</v>
      </c>
      <c r="I802" s="198">
        <v>1</v>
      </c>
      <c r="J802" s="196">
        <v>7</v>
      </c>
    </row>
    <row r="803" spans="1:11">
      <c r="A803" s="194">
        <f t="shared" si="12"/>
        <v>796</v>
      </c>
      <c r="B803" s="195" t="s">
        <v>1338</v>
      </c>
      <c r="C803" s="196" t="s">
        <v>1348</v>
      </c>
      <c r="D803" s="199" t="s">
        <v>14</v>
      </c>
      <c r="E803" s="197" t="s">
        <v>5</v>
      </c>
      <c r="F803" s="197" t="s">
        <v>6</v>
      </c>
      <c r="G803" s="198">
        <v>1</v>
      </c>
      <c r="H803" s="196" t="s">
        <v>7</v>
      </c>
      <c r="I803" s="198">
        <v>1</v>
      </c>
      <c r="J803" s="196">
        <v>7</v>
      </c>
    </row>
    <row r="804" spans="1:11">
      <c r="A804" s="194">
        <f t="shared" si="12"/>
        <v>797</v>
      </c>
      <c r="B804" s="195" t="s">
        <v>1338</v>
      </c>
      <c r="C804" s="196" t="s">
        <v>1349</v>
      </c>
      <c r="D804" s="199" t="s">
        <v>14</v>
      </c>
      <c r="E804" s="197" t="s">
        <v>5</v>
      </c>
      <c r="F804" s="197" t="s">
        <v>6</v>
      </c>
      <c r="G804" s="198">
        <v>1</v>
      </c>
      <c r="H804" s="196" t="s">
        <v>7</v>
      </c>
      <c r="I804" s="198">
        <v>1</v>
      </c>
      <c r="J804" s="201">
        <v>7</v>
      </c>
    </row>
    <row r="805" spans="1:11">
      <c r="A805" s="194">
        <f t="shared" si="12"/>
        <v>798</v>
      </c>
      <c r="B805" s="196" t="s">
        <v>1350</v>
      </c>
      <c r="C805" s="196" t="s">
        <v>1351</v>
      </c>
      <c r="D805" s="197" t="s">
        <v>4</v>
      </c>
      <c r="E805" s="198" t="s">
        <v>5</v>
      </c>
      <c r="F805" s="198" t="s">
        <v>78</v>
      </c>
      <c r="G805" s="198">
        <v>7</v>
      </c>
      <c r="H805" s="196" t="s">
        <v>7</v>
      </c>
      <c r="I805" s="198">
        <v>1</v>
      </c>
      <c r="J805" s="196">
        <v>7</v>
      </c>
    </row>
    <row r="806" spans="1:11">
      <c r="A806" s="194">
        <f t="shared" si="12"/>
        <v>799</v>
      </c>
      <c r="B806" s="195" t="s">
        <v>1350</v>
      </c>
      <c r="C806" s="196" t="s">
        <v>1352</v>
      </c>
      <c r="D806" s="199" t="s">
        <v>14</v>
      </c>
      <c r="E806" s="198" t="s">
        <v>5</v>
      </c>
      <c r="F806" s="198" t="s">
        <v>6</v>
      </c>
      <c r="G806" s="198">
        <v>2</v>
      </c>
      <c r="H806" s="196" t="s">
        <v>7</v>
      </c>
      <c r="I806" s="198">
        <v>2</v>
      </c>
      <c r="J806" s="196">
        <v>7.16</v>
      </c>
    </row>
    <row r="807" spans="1:11">
      <c r="A807" s="194">
        <f t="shared" si="12"/>
        <v>800</v>
      </c>
      <c r="B807" s="195" t="s">
        <v>1350</v>
      </c>
      <c r="C807" s="196" t="s">
        <v>1353</v>
      </c>
      <c r="D807" s="199" t="s">
        <v>14</v>
      </c>
      <c r="E807" s="197" t="s">
        <v>5</v>
      </c>
      <c r="F807" s="197" t="s">
        <v>6</v>
      </c>
      <c r="G807" s="198">
        <v>2</v>
      </c>
      <c r="H807" s="196" t="s">
        <v>7</v>
      </c>
      <c r="I807" s="198">
        <v>3</v>
      </c>
      <c r="J807" s="196" t="s">
        <v>622</v>
      </c>
    </row>
    <row r="808" spans="1:11">
      <c r="A808" s="194">
        <f t="shared" si="12"/>
        <v>801</v>
      </c>
      <c r="B808" s="195" t="s">
        <v>1350</v>
      </c>
      <c r="C808" s="196" t="s">
        <v>1354</v>
      </c>
      <c r="D808" s="199" t="s">
        <v>14</v>
      </c>
      <c r="E808" s="197" t="s">
        <v>5</v>
      </c>
      <c r="F808" s="197" t="s">
        <v>6</v>
      </c>
      <c r="G808" s="198">
        <v>2</v>
      </c>
      <c r="H808" s="196" t="s">
        <v>7</v>
      </c>
      <c r="I808" s="198">
        <v>3</v>
      </c>
      <c r="J808" s="196" t="s">
        <v>622</v>
      </c>
    </row>
    <row r="809" spans="1:11">
      <c r="A809" s="194">
        <f t="shared" si="12"/>
        <v>802</v>
      </c>
      <c r="B809" s="195" t="s">
        <v>1350</v>
      </c>
      <c r="C809" s="196" t="s">
        <v>1355</v>
      </c>
      <c r="D809" s="199" t="s">
        <v>14</v>
      </c>
      <c r="E809" s="197" t="s">
        <v>5</v>
      </c>
      <c r="F809" s="197" t="s">
        <v>6</v>
      </c>
      <c r="G809" s="198">
        <v>2</v>
      </c>
      <c r="H809" s="196" t="s">
        <v>7</v>
      </c>
      <c r="I809" s="198">
        <v>1</v>
      </c>
      <c r="J809" s="196">
        <v>7</v>
      </c>
    </row>
    <row r="810" spans="1:11">
      <c r="A810" s="194">
        <f t="shared" si="12"/>
        <v>803</v>
      </c>
      <c r="B810" s="195" t="s">
        <v>1350</v>
      </c>
      <c r="C810" s="196" t="s">
        <v>1356</v>
      </c>
      <c r="D810" s="199" t="s">
        <v>14</v>
      </c>
      <c r="E810" s="197" t="s">
        <v>5</v>
      </c>
      <c r="F810" s="197" t="s">
        <v>6</v>
      </c>
      <c r="G810" s="198">
        <v>2</v>
      </c>
      <c r="H810" s="196" t="s">
        <v>7</v>
      </c>
      <c r="I810" s="198">
        <v>1</v>
      </c>
      <c r="J810" s="196">
        <v>7</v>
      </c>
    </row>
    <row r="811" spans="1:11">
      <c r="A811" s="194">
        <f t="shared" si="12"/>
        <v>804</v>
      </c>
      <c r="B811" s="195" t="s">
        <v>1350</v>
      </c>
      <c r="C811" s="196" t="s">
        <v>1357</v>
      </c>
      <c r="D811" s="199" t="s">
        <v>14</v>
      </c>
      <c r="E811" s="197" t="s">
        <v>5</v>
      </c>
      <c r="F811" s="197" t="s">
        <v>6</v>
      </c>
      <c r="G811" s="198">
        <v>2</v>
      </c>
      <c r="H811" s="196" t="s">
        <v>7</v>
      </c>
      <c r="I811" s="198">
        <v>1</v>
      </c>
      <c r="J811" s="196">
        <v>7</v>
      </c>
    </row>
    <row r="812" spans="1:11">
      <c r="A812" s="194">
        <f t="shared" si="12"/>
        <v>805</v>
      </c>
      <c r="B812" s="195" t="s">
        <v>481</v>
      </c>
      <c r="C812" s="196" t="s">
        <v>1358</v>
      </c>
      <c r="D812" s="197" t="s">
        <v>4</v>
      </c>
      <c r="E812" s="197" t="s">
        <v>5</v>
      </c>
      <c r="F812" s="198" t="s">
        <v>78</v>
      </c>
      <c r="G812" s="198">
        <v>5</v>
      </c>
      <c r="H812" s="196" t="s">
        <v>7</v>
      </c>
      <c r="I812" s="198">
        <v>2</v>
      </c>
      <c r="J812" s="196">
        <v>7.16</v>
      </c>
    </row>
    <row r="813" spans="1:11">
      <c r="A813" s="194">
        <f t="shared" si="12"/>
        <v>806</v>
      </c>
      <c r="B813" s="195" t="s">
        <v>481</v>
      </c>
      <c r="C813" s="196" t="s">
        <v>1359</v>
      </c>
      <c r="D813" s="199" t="s">
        <v>14</v>
      </c>
      <c r="E813" s="197" t="s">
        <v>5</v>
      </c>
      <c r="F813" s="197" t="s">
        <v>6</v>
      </c>
      <c r="G813" s="198">
        <v>2</v>
      </c>
      <c r="H813" s="196" t="s">
        <v>7</v>
      </c>
      <c r="I813" s="198">
        <v>3</v>
      </c>
      <c r="J813" s="196" t="s">
        <v>622</v>
      </c>
    </row>
    <row r="814" spans="1:11">
      <c r="A814" s="194">
        <f t="shared" si="12"/>
        <v>807</v>
      </c>
      <c r="B814" s="195" t="s">
        <v>481</v>
      </c>
      <c r="C814" s="196" t="s">
        <v>1360</v>
      </c>
      <c r="D814" s="199" t="s">
        <v>14</v>
      </c>
      <c r="E814" s="197" t="s">
        <v>5</v>
      </c>
      <c r="F814" s="197" t="s">
        <v>6</v>
      </c>
      <c r="G814" s="198">
        <v>2</v>
      </c>
      <c r="H814" s="196" t="s">
        <v>7</v>
      </c>
      <c r="I814" s="198">
        <v>3</v>
      </c>
      <c r="J814" s="196" t="s">
        <v>622</v>
      </c>
    </row>
    <row r="815" spans="1:11">
      <c r="A815" s="194">
        <f t="shared" si="12"/>
        <v>808</v>
      </c>
      <c r="B815" s="196" t="s">
        <v>1361</v>
      </c>
      <c r="C815" s="196" t="s">
        <v>1362</v>
      </c>
      <c r="D815" s="197" t="s">
        <v>4</v>
      </c>
      <c r="E815" s="198" t="s">
        <v>5</v>
      </c>
      <c r="F815" s="198" t="s">
        <v>78</v>
      </c>
      <c r="G815" s="198">
        <v>14</v>
      </c>
      <c r="H815" s="196" t="s">
        <v>7</v>
      </c>
      <c r="I815" s="198">
        <v>1</v>
      </c>
      <c r="J815" s="196">
        <v>7</v>
      </c>
    </row>
    <row r="816" spans="1:11">
      <c r="A816" s="194">
        <f t="shared" si="12"/>
        <v>809</v>
      </c>
      <c r="B816" s="195" t="s">
        <v>1361</v>
      </c>
      <c r="C816" s="196" t="s">
        <v>1363</v>
      </c>
      <c r="D816" s="199" t="s">
        <v>14</v>
      </c>
      <c r="E816" s="197" t="s">
        <v>5</v>
      </c>
      <c r="F816" s="197" t="s">
        <v>6</v>
      </c>
      <c r="G816" s="198">
        <v>2</v>
      </c>
      <c r="H816" s="196" t="s">
        <v>7</v>
      </c>
      <c r="I816" s="198">
        <v>3</v>
      </c>
      <c r="J816" s="196" t="s">
        <v>622</v>
      </c>
    </row>
    <row r="817" spans="1:10">
      <c r="A817" s="194">
        <f t="shared" si="12"/>
        <v>810</v>
      </c>
      <c r="B817" s="195" t="s">
        <v>1361</v>
      </c>
      <c r="C817" s="196" t="s">
        <v>1364</v>
      </c>
      <c r="D817" s="199" t="s">
        <v>14</v>
      </c>
      <c r="E817" s="197" t="s">
        <v>5</v>
      </c>
      <c r="F817" s="197" t="s">
        <v>6</v>
      </c>
      <c r="G817" s="198">
        <v>2</v>
      </c>
      <c r="H817" s="196" t="s">
        <v>7</v>
      </c>
      <c r="I817" s="198">
        <v>3</v>
      </c>
      <c r="J817" s="196" t="s">
        <v>622</v>
      </c>
    </row>
    <row r="818" spans="1:10">
      <c r="A818" s="194">
        <f t="shared" si="12"/>
        <v>811</v>
      </c>
      <c r="B818" s="195" t="s">
        <v>1361</v>
      </c>
      <c r="C818" s="196" t="s">
        <v>1365</v>
      </c>
      <c r="D818" s="199" t="s">
        <v>14</v>
      </c>
      <c r="E818" s="197" t="s">
        <v>5</v>
      </c>
      <c r="F818" s="197" t="s">
        <v>6</v>
      </c>
      <c r="G818" s="198">
        <v>2</v>
      </c>
      <c r="H818" s="196" t="s">
        <v>7</v>
      </c>
      <c r="I818" s="198">
        <v>1</v>
      </c>
      <c r="J818" s="196">
        <v>7</v>
      </c>
    </row>
    <row r="819" spans="1:10">
      <c r="A819" s="194">
        <f t="shared" si="12"/>
        <v>812</v>
      </c>
      <c r="B819" s="195" t="s">
        <v>1361</v>
      </c>
      <c r="C819" s="196" t="s">
        <v>1366</v>
      </c>
      <c r="D819" s="199" t="s">
        <v>14</v>
      </c>
      <c r="E819" s="197" t="s">
        <v>5</v>
      </c>
      <c r="F819" s="197" t="s">
        <v>6</v>
      </c>
      <c r="G819" s="198">
        <v>1</v>
      </c>
      <c r="H819" s="196" t="s">
        <v>7</v>
      </c>
      <c r="I819" s="198">
        <v>1</v>
      </c>
      <c r="J819" s="196">
        <v>7</v>
      </c>
    </row>
    <row r="820" spans="1:10">
      <c r="A820" s="194">
        <f t="shared" si="12"/>
        <v>813</v>
      </c>
      <c r="B820" s="195" t="s">
        <v>1361</v>
      </c>
      <c r="C820" s="196" t="s">
        <v>1367</v>
      </c>
      <c r="D820" s="199" t="s">
        <v>14</v>
      </c>
      <c r="E820" s="197" t="s">
        <v>5</v>
      </c>
      <c r="F820" s="197" t="s">
        <v>6</v>
      </c>
      <c r="G820" s="198">
        <v>1</v>
      </c>
      <c r="H820" s="196" t="s">
        <v>7</v>
      </c>
      <c r="I820" s="198">
        <v>1</v>
      </c>
      <c r="J820" s="196">
        <v>7</v>
      </c>
    </row>
    <row r="821" spans="1:10">
      <c r="A821" s="194">
        <f t="shared" si="12"/>
        <v>814</v>
      </c>
      <c r="B821" s="195" t="s">
        <v>1361</v>
      </c>
      <c r="C821" s="196" t="s">
        <v>5151</v>
      </c>
      <c r="D821" s="199" t="s">
        <v>14</v>
      </c>
      <c r="E821" s="197" t="s">
        <v>5</v>
      </c>
      <c r="F821" s="197" t="s">
        <v>6</v>
      </c>
      <c r="G821" s="198">
        <v>1</v>
      </c>
      <c r="H821" s="196" t="s">
        <v>7</v>
      </c>
      <c r="I821" s="198">
        <v>1</v>
      </c>
      <c r="J821" s="196">
        <v>7</v>
      </c>
    </row>
    <row r="822" spans="1:10">
      <c r="A822" s="194">
        <f t="shared" si="12"/>
        <v>815</v>
      </c>
      <c r="B822" s="195" t="s">
        <v>1361</v>
      </c>
      <c r="C822" s="196" t="s">
        <v>1369</v>
      </c>
      <c r="D822" s="199" t="s">
        <v>14</v>
      </c>
      <c r="E822" s="197" t="s">
        <v>5</v>
      </c>
      <c r="F822" s="197" t="s">
        <v>6</v>
      </c>
      <c r="G822" s="198">
        <v>1</v>
      </c>
      <c r="H822" s="196" t="s">
        <v>7</v>
      </c>
      <c r="I822" s="198">
        <v>1</v>
      </c>
      <c r="J822" s="196">
        <v>7</v>
      </c>
    </row>
    <row r="823" spans="1:10">
      <c r="A823" s="194">
        <f t="shared" si="12"/>
        <v>816</v>
      </c>
      <c r="B823" s="195" t="s">
        <v>1361</v>
      </c>
      <c r="C823" s="196" t="s">
        <v>1370</v>
      </c>
      <c r="D823" s="199" t="s">
        <v>14</v>
      </c>
      <c r="E823" s="197" t="s">
        <v>5</v>
      </c>
      <c r="F823" s="197" t="s">
        <v>6</v>
      </c>
      <c r="G823" s="198">
        <v>1</v>
      </c>
      <c r="H823" s="196" t="s">
        <v>7</v>
      </c>
      <c r="I823" s="198">
        <v>1</v>
      </c>
      <c r="J823" s="196">
        <v>7</v>
      </c>
    </row>
    <row r="824" spans="1:10">
      <c r="A824" s="194">
        <f t="shared" si="12"/>
        <v>817</v>
      </c>
      <c r="B824" s="195" t="s">
        <v>1371</v>
      </c>
      <c r="C824" s="196" t="s">
        <v>1372</v>
      </c>
      <c r="D824" s="199" t="s">
        <v>14</v>
      </c>
      <c r="E824" s="197" t="s">
        <v>5</v>
      </c>
      <c r="F824" s="197" t="s">
        <v>6</v>
      </c>
      <c r="G824" s="198">
        <v>1</v>
      </c>
      <c r="H824" s="196" t="s">
        <v>7</v>
      </c>
      <c r="I824" s="198">
        <v>1</v>
      </c>
      <c r="J824" s="196">
        <v>7</v>
      </c>
    </row>
    <row r="825" spans="1:10">
      <c r="A825" s="194">
        <f t="shared" si="12"/>
        <v>818</v>
      </c>
      <c r="B825" s="195" t="s">
        <v>1371</v>
      </c>
      <c r="C825" s="196" t="s">
        <v>1373</v>
      </c>
      <c r="D825" s="199" t="s">
        <v>14</v>
      </c>
      <c r="E825" s="197" t="s">
        <v>5</v>
      </c>
      <c r="F825" s="197" t="s">
        <v>6</v>
      </c>
      <c r="G825" s="198">
        <v>1</v>
      </c>
      <c r="H825" s="196" t="s">
        <v>7</v>
      </c>
      <c r="I825" s="198">
        <v>1</v>
      </c>
      <c r="J825" s="196">
        <v>7</v>
      </c>
    </row>
    <row r="826" spans="1:10">
      <c r="A826" s="194">
        <f t="shared" si="12"/>
        <v>819</v>
      </c>
      <c r="B826" s="196" t="s">
        <v>1374</v>
      </c>
      <c r="C826" s="196" t="s">
        <v>1375</v>
      </c>
      <c r="D826" s="197" t="s">
        <v>4</v>
      </c>
      <c r="E826" s="198" t="s">
        <v>5</v>
      </c>
      <c r="F826" s="198" t="s">
        <v>6</v>
      </c>
      <c r="G826" s="198">
        <v>19</v>
      </c>
      <c r="H826" s="196" t="s">
        <v>7</v>
      </c>
      <c r="I826" s="198">
        <v>1</v>
      </c>
      <c r="J826" s="196">
        <v>7</v>
      </c>
    </row>
    <row r="827" spans="1:10">
      <c r="A827" s="194">
        <f t="shared" si="12"/>
        <v>820</v>
      </c>
      <c r="B827" s="196" t="s">
        <v>1374</v>
      </c>
      <c r="C827" s="196" t="s">
        <v>1375</v>
      </c>
      <c r="D827" s="197" t="s">
        <v>4</v>
      </c>
      <c r="E827" s="198" t="s">
        <v>5</v>
      </c>
      <c r="F827" s="198" t="s">
        <v>78</v>
      </c>
      <c r="G827" s="198">
        <v>7</v>
      </c>
      <c r="H827" s="196" t="s">
        <v>7</v>
      </c>
      <c r="I827" s="198">
        <v>1</v>
      </c>
      <c r="J827" s="196">
        <v>7</v>
      </c>
    </row>
    <row r="828" spans="1:10">
      <c r="A828" s="194">
        <f t="shared" si="12"/>
        <v>821</v>
      </c>
      <c r="B828" s="195" t="s">
        <v>1374</v>
      </c>
      <c r="C828" s="196" t="s">
        <v>1376</v>
      </c>
      <c r="D828" s="199" t="s">
        <v>14</v>
      </c>
      <c r="E828" s="198" t="s">
        <v>5</v>
      </c>
      <c r="F828" s="198" t="s">
        <v>6</v>
      </c>
      <c r="G828" s="198">
        <v>1</v>
      </c>
      <c r="H828" s="196" t="s">
        <v>7</v>
      </c>
      <c r="I828" s="198">
        <v>1</v>
      </c>
      <c r="J828" s="196">
        <v>7</v>
      </c>
    </row>
    <row r="829" spans="1:10">
      <c r="A829" s="194">
        <f t="shared" si="12"/>
        <v>822</v>
      </c>
      <c r="B829" s="195" t="s">
        <v>1374</v>
      </c>
      <c r="C829" s="196" t="s">
        <v>1377</v>
      </c>
      <c r="D829" s="199" t="s">
        <v>14</v>
      </c>
      <c r="E829" s="198" t="s">
        <v>5</v>
      </c>
      <c r="F829" s="198" t="s">
        <v>6</v>
      </c>
      <c r="G829" s="198">
        <v>1</v>
      </c>
      <c r="H829" s="196" t="s">
        <v>7</v>
      </c>
      <c r="I829" s="198">
        <v>1</v>
      </c>
      <c r="J829" s="196">
        <v>7</v>
      </c>
    </row>
    <row r="830" spans="1:10">
      <c r="A830" s="194">
        <f t="shared" si="12"/>
        <v>823</v>
      </c>
      <c r="B830" s="195" t="s">
        <v>1374</v>
      </c>
      <c r="C830" s="196" t="s">
        <v>1378</v>
      </c>
      <c r="D830" s="199" t="s">
        <v>14</v>
      </c>
      <c r="E830" s="197" t="s">
        <v>5</v>
      </c>
      <c r="F830" s="197" t="s">
        <v>6</v>
      </c>
      <c r="G830" s="198">
        <v>2</v>
      </c>
      <c r="H830" s="196" t="s">
        <v>7</v>
      </c>
      <c r="I830" s="198">
        <v>1</v>
      </c>
      <c r="J830" s="196">
        <v>7</v>
      </c>
    </row>
    <row r="831" spans="1:10">
      <c r="A831" s="194">
        <f t="shared" si="12"/>
        <v>824</v>
      </c>
      <c r="B831" s="195" t="s">
        <v>1374</v>
      </c>
      <c r="C831" s="196" t="s">
        <v>1379</v>
      </c>
      <c r="D831" s="199" t="s">
        <v>14</v>
      </c>
      <c r="E831" s="197" t="s">
        <v>5</v>
      </c>
      <c r="F831" s="197" t="s">
        <v>6</v>
      </c>
      <c r="G831" s="198">
        <v>2</v>
      </c>
      <c r="H831" s="196" t="s">
        <v>7</v>
      </c>
      <c r="I831" s="198">
        <v>1</v>
      </c>
      <c r="J831" s="196">
        <v>7</v>
      </c>
    </row>
    <row r="832" spans="1:10">
      <c r="A832" s="194">
        <f t="shared" si="12"/>
        <v>825</v>
      </c>
      <c r="B832" s="195" t="s">
        <v>1374</v>
      </c>
      <c r="C832" s="196" t="s">
        <v>1380</v>
      </c>
      <c r="D832" s="199" t="s">
        <v>14</v>
      </c>
      <c r="E832" s="197" t="s">
        <v>5</v>
      </c>
      <c r="F832" s="197" t="s">
        <v>6</v>
      </c>
      <c r="G832" s="198">
        <v>2</v>
      </c>
      <c r="H832" s="196" t="s">
        <v>7</v>
      </c>
      <c r="I832" s="198">
        <v>1</v>
      </c>
      <c r="J832" s="196">
        <v>7</v>
      </c>
    </row>
    <row r="833" spans="1:10">
      <c r="A833" s="194">
        <f t="shared" si="12"/>
        <v>826</v>
      </c>
      <c r="B833" s="196" t="s">
        <v>1381</v>
      </c>
      <c r="C833" s="196" t="s">
        <v>1382</v>
      </c>
      <c r="D833" s="197" t="s">
        <v>4</v>
      </c>
      <c r="E833" s="198" t="s">
        <v>5</v>
      </c>
      <c r="F833" s="198" t="s">
        <v>78</v>
      </c>
      <c r="G833" s="198">
        <v>8</v>
      </c>
      <c r="H833" s="196" t="s">
        <v>7</v>
      </c>
      <c r="I833" s="198">
        <v>1</v>
      </c>
      <c r="J833" s="196">
        <v>7</v>
      </c>
    </row>
    <row r="834" spans="1:10" ht="25.5">
      <c r="A834" s="194">
        <f t="shared" si="12"/>
        <v>827</v>
      </c>
      <c r="B834" s="196" t="s">
        <v>1381</v>
      </c>
      <c r="C834" s="196" t="s">
        <v>1383</v>
      </c>
      <c r="D834" s="197" t="s">
        <v>4</v>
      </c>
      <c r="E834" s="198" t="s">
        <v>5</v>
      </c>
      <c r="F834" s="198" t="s">
        <v>78</v>
      </c>
      <c r="G834" s="198">
        <v>9</v>
      </c>
      <c r="H834" s="196" t="s">
        <v>7</v>
      </c>
      <c r="I834" s="198">
        <v>1</v>
      </c>
      <c r="J834" s="196">
        <v>7</v>
      </c>
    </row>
    <row r="835" spans="1:10" ht="25.5">
      <c r="A835" s="194">
        <f t="shared" si="12"/>
        <v>828</v>
      </c>
      <c r="B835" s="196" t="s">
        <v>1381</v>
      </c>
      <c r="C835" s="196" t="s">
        <v>1384</v>
      </c>
      <c r="D835" s="197" t="s">
        <v>4</v>
      </c>
      <c r="E835" s="198" t="s">
        <v>5</v>
      </c>
      <c r="F835" s="198" t="s">
        <v>78</v>
      </c>
      <c r="G835" s="198">
        <v>8</v>
      </c>
      <c r="H835" s="196" t="s">
        <v>7</v>
      </c>
      <c r="I835" s="198">
        <v>1</v>
      </c>
      <c r="J835" s="196">
        <v>7</v>
      </c>
    </row>
    <row r="836" spans="1:10">
      <c r="A836" s="194">
        <f t="shared" si="12"/>
        <v>829</v>
      </c>
      <c r="B836" s="196" t="s">
        <v>1381</v>
      </c>
      <c r="C836" s="196" t="s">
        <v>1385</v>
      </c>
      <c r="D836" s="197" t="s">
        <v>4</v>
      </c>
      <c r="E836" s="198" t="s">
        <v>5</v>
      </c>
      <c r="F836" s="198" t="s">
        <v>78</v>
      </c>
      <c r="G836" s="198">
        <v>26</v>
      </c>
      <c r="H836" s="196" t="s">
        <v>7</v>
      </c>
      <c r="I836" s="198">
        <v>1</v>
      </c>
      <c r="J836" s="196">
        <v>7</v>
      </c>
    </row>
    <row r="837" spans="1:10">
      <c r="A837" s="194">
        <f t="shared" si="12"/>
        <v>830</v>
      </c>
      <c r="B837" s="195" t="s">
        <v>1381</v>
      </c>
      <c r="C837" s="196" t="s">
        <v>1386</v>
      </c>
      <c r="D837" s="199" t="s">
        <v>14</v>
      </c>
      <c r="E837" s="197" t="s">
        <v>5</v>
      </c>
      <c r="F837" s="197" t="s">
        <v>6</v>
      </c>
      <c r="G837" s="198">
        <v>1</v>
      </c>
      <c r="H837" s="196" t="s">
        <v>7</v>
      </c>
      <c r="I837" s="198">
        <v>1</v>
      </c>
      <c r="J837" s="196">
        <v>7</v>
      </c>
    </row>
    <row r="838" spans="1:10">
      <c r="A838" s="194">
        <f t="shared" si="12"/>
        <v>831</v>
      </c>
      <c r="B838" s="195" t="s">
        <v>1381</v>
      </c>
      <c r="C838" s="196" t="s">
        <v>1387</v>
      </c>
      <c r="D838" s="199" t="s">
        <v>14</v>
      </c>
      <c r="E838" s="197" t="s">
        <v>5</v>
      </c>
      <c r="F838" s="197" t="s">
        <v>6</v>
      </c>
      <c r="G838" s="198">
        <v>1</v>
      </c>
      <c r="H838" s="196" t="s">
        <v>7</v>
      </c>
      <c r="I838" s="198">
        <v>1</v>
      </c>
      <c r="J838" s="196">
        <v>7</v>
      </c>
    </row>
    <row r="839" spans="1:10">
      <c r="A839" s="194">
        <f t="shared" si="12"/>
        <v>832</v>
      </c>
      <c r="B839" s="195" t="s">
        <v>1381</v>
      </c>
      <c r="C839" s="196" t="s">
        <v>1388</v>
      </c>
      <c r="D839" s="199" t="s">
        <v>14</v>
      </c>
      <c r="E839" s="197" t="s">
        <v>5</v>
      </c>
      <c r="F839" s="197" t="s">
        <v>6</v>
      </c>
      <c r="G839" s="198">
        <v>2</v>
      </c>
      <c r="H839" s="196" t="s">
        <v>7</v>
      </c>
      <c r="I839" s="198">
        <v>2</v>
      </c>
      <c r="J839" s="196">
        <v>7.16</v>
      </c>
    </row>
    <row r="840" spans="1:10">
      <c r="A840" s="194">
        <f t="shared" si="12"/>
        <v>833</v>
      </c>
      <c r="B840" s="195" t="s">
        <v>1381</v>
      </c>
      <c r="C840" s="196" t="s">
        <v>1389</v>
      </c>
      <c r="D840" s="199" t="s">
        <v>14</v>
      </c>
      <c r="E840" s="197" t="s">
        <v>5</v>
      </c>
      <c r="F840" s="197" t="s">
        <v>6</v>
      </c>
      <c r="G840" s="198">
        <v>2</v>
      </c>
      <c r="H840" s="196" t="s">
        <v>7</v>
      </c>
      <c r="I840" s="198">
        <v>2</v>
      </c>
      <c r="J840" s="196">
        <v>7.16</v>
      </c>
    </row>
    <row r="841" spans="1:10">
      <c r="A841" s="194">
        <f t="shared" si="12"/>
        <v>834</v>
      </c>
      <c r="B841" s="195" t="s">
        <v>1381</v>
      </c>
      <c r="C841" s="196" t="s">
        <v>1390</v>
      </c>
      <c r="D841" s="199" t="s">
        <v>17</v>
      </c>
      <c r="E841" s="197" t="s">
        <v>5</v>
      </c>
      <c r="F841" s="197" t="s">
        <v>6</v>
      </c>
      <c r="G841" s="198">
        <v>2</v>
      </c>
      <c r="H841" s="196" t="s">
        <v>7</v>
      </c>
      <c r="I841" s="198">
        <v>2</v>
      </c>
      <c r="J841" s="196">
        <v>7.16</v>
      </c>
    </row>
    <row r="842" spans="1:10">
      <c r="A842" s="194">
        <f t="shared" ref="A842:A892" si="13">A841+1</f>
        <v>835</v>
      </c>
      <c r="B842" s="195" t="s">
        <v>1381</v>
      </c>
      <c r="C842" s="196" t="s">
        <v>1391</v>
      </c>
      <c r="D842" s="199" t="s">
        <v>17</v>
      </c>
      <c r="E842" s="197" t="s">
        <v>5</v>
      </c>
      <c r="F842" s="197" t="s">
        <v>6</v>
      </c>
      <c r="G842" s="198">
        <v>2</v>
      </c>
      <c r="H842" s="196" t="s">
        <v>7</v>
      </c>
      <c r="I842" s="198">
        <v>2</v>
      </c>
      <c r="J842" s="196">
        <v>7.16</v>
      </c>
    </row>
    <row r="843" spans="1:10">
      <c r="A843" s="194">
        <f t="shared" si="13"/>
        <v>836</v>
      </c>
      <c r="B843" s="195" t="s">
        <v>1381</v>
      </c>
      <c r="C843" s="196" t="s">
        <v>1392</v>
      </c>
      <c r="D843" s="199" t="s">
        <v>14</v>
      </c>
      <c r="E843" s="198" t="s">
        <v>5</v>
      </c>
      <c r="F843" s="198" t="s">
        <v>6</v>
      </c>
      <c r="G843" s="198">
        <v>2</v>
      </c>
      <c r="H843" s="196" t="s">
        <v>7</v>
      </c>
      <c r="I843" s="198">
        <v>1</v>
      </c>
      <c r="J843" s="196">
        <v>7</v>
      </c>
    </row>
    <row r="844" spans="1:10">
      <c r="A844" s="194">
        <f t="shared" si="13"/>
        <v>837</v>
      </c>
      <c r="B844" s="195" t="s">
        <v>1381</v>
      </c>
      <c r="C844" s="196" t="s">
        <v>1393</v>
      </c>
      <c r="D844" s="199" t="s">
        <v>14</v>
      </c>
      <c r="E844" s="198" t="s">
        <v>5</v>
      </c>
      <c r="F844" s="198" t="s">
        <v>6</v>
      </c>
      <c r="G844" s="198">
        <v>2</v>
      </c>
      <c r="H844" s="196" t="s">
        <v>7</v>
      </c>
      <c r="I844" s="198">
        <v>1</v>
      </c>
      <c r="J844" s="196">
        <v>7</v>
      </c>
    </row>
    <row r="845" spans="1:10">
      <c r="A845" s="194">
        <f t="shared" si="13"/>
        <v>838</v>
      </c>
      <c r="B845" s="195" t="s">
        <v>1381</v>
      </c>
      <c r="C845" s="196" t="s">
        <v>1394</v>
      </c>
      <c r="D845" s="199" t="s">
        <v>17</v>
      </c>
      <c r="E845" s="198" t="s">
        <v>5</v>
      </c>
      <c r="F845" s="198" t="s">
        <v>6</v>
      </c>
      <c r="G845" s="198">
        <v>1</v>
      </c>
      <c r="H845" s="196" t="s">
        <v>7</v>
      </c>
      <c r="I845" s="198">
        <v>1</v>
      </c>
      <c r="J845" s="196">
        <v>7</v>
      </c>
    </row>
    <row r="846" spans="1:10">
      <c r="A846" s="194">
        <f t="shared" si="13"/>
        <v>839</v>
      </c>
      <c r="B846" s="195" t="s">
        <v>1381</v>
      </c>
      <c r="C846" s="196" t="s">
        <v>1395</v>
      </c>
      <c r="D846" s="199" t="s">
        <v>17</v>
      </c>
      <c r="E846" s="198" t="s">
        <v>5</v>
      </c>
      <c r="F846" s="198" t="s">
        <v>6</v>
      </c>
      <c r="G846" s="198">
        <v>1</v>
      </c>
      <c r="H846" s="196" t="s">
        <v>7</v>
      </c>
      <c r="I846" s="198">
        <v>1</v>
      </c>
      <c r="J846" s="196">
        <v>7</v>
      </c>
    </row>
    <row r="847" spans="1:10">
      <c r="A847" s="194">
        <f t="shared" si="13"/>
        <v>840</v>
      </c>
      <c r="B847" s="195" t="s">
        <v>1381</v>
      </c>
      <c r="C847" s="196" t="s">
        <v>1396</v>
      </c>
      <c r="D847" s="199" t="s">
        <v>14</v>
      </c>
      <c r="E847" s="197" t="s">
        <v>5</v>
      </c>
      <c r="F847" s="197" t="s">
        <v>6</v>
      </c>
      <c r="G847" s="198">
        <v>1</v>
      </c>
      <c r="H847" s="196" t="s">
        <v>7</v>
      </c>
      <c r="I847" s="198">
        <v>1</v>
      </c>
      <c r="J847" s="196">
        <v>7</v>
      </c>
    </row>
    <row r="848" spans="1:10">
      <c r="A848" s="194">
        <f t="shared" si="13"/>
        <v>841</v>
      </c>
      <c r="B848" s="195" t="s">
        <v>1381</v>
      </c>
      <c r="C848" s="196" t="s">
        <v>1397</v>
      </c>
      <c r="D848" s="199" t="s">
        <v>17</v>
      </c>
      <c r="E848" s="197" t="s">
        <v>5</v>
      </c>
      <c r="F848" s="197" t="s">
        <v>6</v>
      </c>
      <c r="G848" s="198">
        <v>2</v>
      </c>
      <c r="H848" s="196" t="s">
        <v>7</v>
      </c>
      <c r="I848" s="198">
        <v>1</v>
      </c>
      <c r="J848" s="196">
        <v>7</v>
      </c>
    </row>
    <row r="849" spans="1:10">
      <c r="A849" s="194">
        <f t="shared" si="13"/>
        <v>842</v>
      </c>
      <c r="B849" s="195" t="s">
        <v>1381</v>
      </c>
      <c r="C849" s="196" t="s">
        <v>1398</v>
      </c>
      <c r="D849" s="199" t="s">
        <v>17</v>
      </c>
      <c r="E849" s="197" t="s">
        <v>5</v>
      </c>
      <c r="F849" s="197" t="s">
        <v>6</v>
      </c>
      <c r="G849" s="198">
        <v>2</v>
      </c>
      <c r="H849" s="196" t="s">
        <v>7</v>
      </c>
      <c r="I849" s="198">
        <v>1</v>
      </c>
      <c r="J849" s="196">
        <v>7</v>
      </c>
    </row>
    <row r="850" spans="1:10">
      <c r="A850" s="194">
        <f t="shared" si="13"/>
        <v>843</v>
      </c>
      <c r="B850" s="195" t="s">
        <v>1381</v>
      </c>
      <c r="C850" s="196" t="s">
        <v>1399</v>
      </c>
      <c r="D850" s="199" t="s">
        <v>14</v>
      </c>
      <c r="E850" s="197" t="s">
        <v>5</v>
      </c>
      <c r="F850" s="197" t="s">
        <v>6</v>
      </c>
      <c r="G850" s="198">
        <v>2</v>
      </c>
      <c r="H850" s="196" t="s">
        <v>7</v>
      </c>
      <c r="I850" s="198">
        <v>3</v>
      </c>
      <c r="J850" s="196" t="s">
        <v>622</v>
      </c>
    </row>
    <row r="851" spans="1:10">
      <c r="A851" s="194">
        <f t="shared" si="13"/>
        <v>844</v>
      </c>
      <c r="B851" s="195" t="s">
        <v>1381</v>
      </c>
      <c r="C851" s="196" t="s">
        <v>1400</v>
      </c>
      <c r="D851" s="199" t="s">
        <v>14</v>
      </c>
      <c r="E851" s="197" t="s">
        <v>5</v>
      </c>
      <c r="F851" s="197" t="s">
        <v>6</v>
      </c>
      <c r="G851" s="198">
        <v>2</v>
      </c>
      <c r="H851" s="196" t="s">
        <v>7</v>
      </c>
      <c r="I851" s="198">
        <v>1</v>
      </c>
      <c r="J851" s="196">
        <v>7</v>
      </c>
    </row>
    <row r="852" spans="1:10">
      <c r="A852" s="194">
        <f t="shared" si="13"/>
        <v>845</v>
      </c>
      <c r="B852" s="195" t="s">
        <v>1381</v>
      </c>
      <c r="C852" s="196" t="s">
        <v>1401</v>
      </c>
      <c r="D852" s="199" t="s">
        <v>14</v>
      </c>
      <c r="E852" s="197" t="s">
        <v>5</v>
      </c>
      <c r="F852" s="197" t="s">
        <v>6</v>
      </c>
      <c r="G852" s="198">
        <v>2</v>
      </c>
      <c r="H852" s="196" t="s">
        <v>7</v>
      </c>
      <c r="I852" s="198">
        <v>1</v>
      </c>
      <c r="J852" s="196">
        <v>7</v>
      </c>
    </row>
    <row r="853" spans="1:10">
      <c r="A853" s="194">
        <f t="shared" si="13"/>
        <v>846</v>
      </c>
      <c r="B853" s="195" t="s">
        <v>1381</v>
      </c>
      <c r="C853" s="196" t="s">
        <v>1402</v>
      </c>
      <c r="D853" s="199" t="s">
        <v>17</v>
      </c>
      <c r="E853" s="197" t="s">
        <v>5</v>
      </c>
      <c r="F853" s="197" t="s">
        <v>6</v>
      </c>
      <c r="G853" s="198">
        <v>2</v>
      </c>
      <c r="H853" s="196" t="s">
        <v>7</v>
      </c>
      <c r="I853" s="198">
        <v>1</v>
      </c>
      <c r="J853" s="196">
        <v>7</v>
      </c>
    </row>
    <row r="854" spans="1:10">
      <c r="A854" s="194">
        <f t="shared" si="13"/>
        <v>847</v>
      </c>
      <c r="B854" s="195" t="s">
        <v>1381</v>
      </c>
      <c r="C854" s="196" t="s">
        <v>1403</v>
      </c>
      <c r="D854" s="199" t="s">
        <v>17</v>
      </c>
      <c r="E854" s="197" t="s">
        <v>5</v>
      </c>
      <c r="F854" s="197" t="s">
        <v>6</v>
      </c>
      <c r="G854" s="198">
        <v>2</v>
      </c>
      <c r="H854" s="196" t="s">
        <v>7</v>
      </c>
      <c r="I854" s="198">
        <v>1</v>
      </c>
      <c r="J854" s="196">
        <v>7</v>
      </c>
    </row>
    <row r="855" spans="1:10">
      <c r="A855" s="194">
        <f t="shared" si="13"/>
        <v>848</v>
      </c>
      <c r="B855" s="195" t="s">
        <v>1381</v>
      </c>
      <c r="C855" s="196" t="s">
        <v>1404</v>
      </c>
      <c r="D855" s="199" t="s">
        <v>14</v>
      </c>
      <c r="E855" s="197" t="s">
        <v>5</v>
      </c>
      <c r="F855" s="197" t="s">
        <v>6</v>
      </c>
      <c r="G855" s="198">
        <v>2</v>
      </c>
      <c r="H855" s="196" t="s">
        <v>7</v>
      </c>
      <c r="I855" s="198">
        <v>2</v>
      </c>
      <c r="J855" s="196">
        <v>7.16</v>
      </c>
    </row>
    <row r="856" spans="1:10">
      <c r="A856" s="194">
        <f t="shared" si="13"/>
        <v>849</v>
      </c>
      <c r="B856" s="195" t="s">
        <v>1381</v>
      </c>
      <c r="C856" s="196" t="s">
        <v>1405</v>
      </c>
      <c r="D856" s="199" t="s">
        <v>14</v>
      </c>
      <c r="E856" s="197" t="s">
        <v>5</v>
      </c>
      <c r="F856" s="197" t="s">
        <v>6</v>
      </c>
      <c r="G856" s="198">
        <v>1</v>
      </c>
      <c r="H856" s="196" t="s">
        <v>7</v>
      </c>
      <c r="I856" s="198">
        <v>2</v>
      </c>
      <c r="J856" s="196">
        <v>7.16</v>
      </c>
    </row>
    <row r="857" spans="1:10">
      <c r="A857" s="194">
        <f t="shared" si="13"/>
        <v>850</v>
      </c>
      <c r="B857" s="195" t="s">
        <v>1381</v>
      </c>
      <c r="C857" s="196" t="s">
        <v>1406</v>
      </c>
      <c r="D857" s="199" t="s">
        <v>17</v>
      </c>
      <c r="E857" s="197" t="s">
        <v>5</v>
      </c>
      <c r="F857" s="197" t="s">
        <v>6</v>
      </c>
      <c r="G857" s="198">
        <v>2</v>
      </c>
      <c r="H857" s="196" t="s">
        <v>7</v>
      </c>
      <c r="I857" s="198">
        <v>2</v>
      </c>
      <c r="J857" s="196">
        <v>7.16</v>
      </c>
    </row>
    <row r="858" spans="1:10">
      <c r="A858" s="194">
        <f t="shared" si="13"/>
        <v>851</v>
      </c>
      <c r="B858" s="195" t="s">
        <v>1381</v>
      </c>
      <c r="C858" s="196" t="s">
        <v>1407</v>
      </c>
      <c r="D858" s="199" t="s">
        <v>17</v>
      </c>
      <c r="E858" s="197" t="s">
        <v>5</v>
      </c>
      <c r="F858" s="197" t="s">
        <v>6</v>
      </c>
      <c r="G858" s="198">
        <v>1</v>
      </c>
      <c r="H858" s="196" t="s">
        <v>7</v>
      </c>
      <c r="I858" s="198">
        <v>2</v>
      </c>
      <c r="J858" s="196">
        <v>7.16</v>
      </c>
    </row>
    <row r="859" spans="1:10">
      <c r="A859" s="194">
        <f t="shared" si="13"/>
        <v>852</v>
      </c>
      <c r="B859" s="195" t="s">
        <v>1381</v>
      </c>
      <c r="C859" s="196" t="s">
        <v>1408</v>
      </c>
      <c r="D859" s="199" t="s">
        <v>14</v>
      </c>
      <c r="E859" s="197" t="s">
        <v>5</v>
      </c>
      <c r="F859" s="197" t="s">
        <v>6</v>
      </c>
      <c r="G859" s="198">
        <v>2</v>
      </c>
      <c r="H859" s="196" t="s">
        <v>7</v>
      </c>
      <c r="I859" s="198">
        <v>2</v>
      </c>
      <c r="J859" s="196">
        <v>7.16</v>
      </c>
    </row>
    <row r="860" spans="1:10">
      <c r="A860" s="194">
        <f t="shared" si="13"/>
        <v>853</v>
      </c>
      <c r="B860" s="195" t="s">
        <v>1381</v>
      </c>
      <c r="C860" s="196" t="s">
        <v>1409</v>
      </c>
      <c r="D860" s="199" t="s">
        <v>14</v>
      </c>
      <c r="E860" s="197" t="s">
        <v>5</v>
      </c>
      <c r="F860" s="197" t="s">
        <v>6</v>
      </c>
      <c r="G860" s="198">
        <v>2</v>
      </c>
      <c r="H860" s="196" t="s">
        <v>7</v>
      </c>
      <c r="I860" s="198">
        <v>2</v>
      </c>
      <c r="J860" s="196">
        <v>7.16</v>
      </c>
    </row>
    <row r="861" spans="1:10">
      <c r="A861" s="194">
        <f t="shared" si="13"/>
        <v>854</v>
      </c>
      <c r="B861" s="195" t="s">
        <v>1381</v>
      </c>
      <c r="C861" s="196" t="s">
        <v>1410</v>
      </c>
      <c r="D861" s="199" t="s">
        <v>17</v>
      </c>
      <c r="E861" s="197" t="s">
        <v>5</v>
      </c>
      <c r="F861" s="197" t="s">
        <v>6</v>
      </c>
      <c r="G861" s="198">
        <v>2</v>
      </c>
      <c r="H861" s="196" t="s">
        <v>7</v>
      </c>
      <c r="I861" s="198">
        <v>2</v>
      </c>
      <c r="J861" s="196">
        <v>7.16</v>
      </c>
    </row>
    <row r="862" spans="1:10">
      <c r="A862" s="194">
        <f t="shared" si="13"/>
        <v>855</v>
      </c>
      <c r="B862" s="195" t="s">
        <v>1381</v>
      </c>
      <c r="C862" s="196" t="s">
        <v>1411</v>
      </c>
      <c r="D862" s="199" t="s">
        <v>14</v>
      </c>
      <c r="E862" s="197" t="s">
        <v>5</v>
      </c>
      <c r="F862" s="197" t="s">
        <v>6</v>
      </c>
      <c r="G862" s="198">
        <v>2</v>
      </c>
      <c r="H862" s="196" t="s">
        <v>7</v>
      </c>
      <c r="I862" s="198">
        <v>2</v>
      </c>
      <c r="J862" s="196">
        <v>7.16</v>
      </c>
    </row>
    <row r="863" spans="1:10">
      <c r="A863" s="194">
        <f t="shared" si="13"/>
        <v>856</v>
      </c>
      <c r="B863" s="196" t="s">
        <v>1412</v>
      </c>
      <c r="C863" s="196" t="s">
        <v>1413</v>
      </c>
      <c r="D863" s="197" t="s">
        <v>4</v>
      </c>
      <c r="E863" s="198" t="s">
        <v>5</v>
      </c>
      <c r="F863" s="198" t="s">
        <v>78</v>
      </c>
      <c r="G863" s="198">
        <v>26</v>
      </c>
      <c r="H863" s="196" t="s">
        <v>7</v>
      </c>
      <c r="I863" s="198">
        <v>1</v>
      </c>
      <c r="J863" s="196">
        <v>7</v>
      </c>
    </row>
    <row r="864" spans="1:10">
      <c r="A864" s="194">
        <f t="shared" si="13"/>
        <v>857</v>
      </c>
      <c r="B864" s="195" t="s">
        <v>1412</v>
      </c>
      <c r="C864" s="196" t="s">
        <v>1414</v>
      </c>
      <c r="D864" s="199" t="s">
        <v>17</v>
      </c>
      <c r="E864" s="197" t="s">
        <v>5</v>
      </c>
      <c r="F864" s="197" t="s">
        <v>6</v>
      </c>
      <c r="G864" s="198">
        <v>1</v>
      </c>
      <c r="H864" s="196" t="s">
        <v>7</v>
      </c>
      <c r="I864" s="198">
        <v>2</v>
      </c>
      <c r="J864" s="196">
        <v>7.16</v>
      </c>
    </row>
    <row r="865" spans="1:11" s="66" customFormat="1" ht="15.75">
      <c r="A865" s="194">
        <f t="shared" si="13"/>
        <v>858</v>
      </c>
      <c r="B865" s="195" t="s">
        <v>1412</v>
      </c>
      <c r="C865" s="196" t="s">
        <v>1415</v>
      </c>
      <c r="D865" s="199" t="s">
        <v>17</v>
      </c>
      <c r="E865" s="197" t="s">
        <v>5</v>
      </c>
      <c r="F865" s="197" t="s">
        <v>6</v>
      </c>
      <c r="G865" s="198">
        <v>2</v>
      </c>
      <c r="H865" s="196" t="s">
        <v>7</v>
      </c>
      <c r="I865" s="198">
        <v>2</v>
      </c>
      <c r="J865" s="196">
        <v>7.16</v>
      </c>
      <c r="K865" s="137"/>
    </row>
    <row r="866" spans="1:11">
      <c r="A866" s="194">
        <f t="shared" si="13"/>
        <v>859</v>
      </c>
      <c r="B866" s="195" t="s">
        <v>1412</v>
      </c>
      <c r="C866" s="196" t="s">
        <v>1416</v>
      </c>
      <c r="D866" s="199" t="s">
        <v>14</v>
      </c>
      <c r="E866" s="197" t="s">
        <v>5</v>
      </c>
      <c r="F866" s="197" t="s">
        <v>6</v>
      </c>
      <c r="G866" s="198">
        <v>1</v>
      </c>
      <c r="H866" s="196" t="s">
        <v>7</v>
      </c>
      <c r="I866" s="198">
        <v>2</v>
      </c>
      <c r="J866" s="196">
        <v>7.16</v>
      </c>
    </row>
    <row r="867" spans="1:11">
      <c r="A867" s="194">
        <f t="shared" si="13"/>
        <v>860</v>
      </c>
      <c r="B867" s="195" t="s">
        <v>1412</v>
      </c>
      <c r="C867" s="196" t="s">
        <v>1417</v>
      </c>
      <c r="D867" s="199" t="s">
        <v>14</v>
      </c>
      <c r="E867" s="197" t="s">
        <v>5</v>
      </c>
      <c r="F867" s="197" t="s">
        <v>6</v>
      </c>
      <c r="G867" s="198">
        <v>1</v>
      </c>
      <c r="H867" s="196" t="s">
        <v>7</v>
      </c>
      <c r="I867" s="198">
        <v>1</v>
      </c>
      <c r="J867" s="196">
        <v>7</v>
      </c>
    </row>
    <row r="868" spans="1:11">
      <c r="A868" s="194">
        <f t="shared" si="13"/>
        <v>861</v>
      </c>
      <c r="B868" s="195" t="s">
        <v>1412</v>
      </c>
      <c r="C868" s="196" t="s">
        <v>1418</v>
      </c>
      <c r="D868" s="199" t="s">
        <v>17</v>
      </c>
      <c r="E868" s="197" t="s">
        <v>5</v>
      </c>
      <c r="F868" s="197" t="s">
        <v>6</v>
      </c>
      <c r="G868" s="198">
        <v>2</v>
      </c>
      <c r="H868" s="196" t="s">
        <v>7</v>
      </c>
      <c r="I868" s="198">
        <v>3</v>
      </c>
      <c r="J868" s="196" t="s">
        <v>622</v>
      </c>
    </row>
    <row r="869" spans="1:11">
      <c r="A869" s="194">
        <f t="shared" si="13"/>
        <v>862</v>
      </c>
      <c r="B869" s="195" t="s">
        <v>1412</v>
      </c>
      <c r="C869" s="196" t="s">
        <v>1419</v>
      </c>
      <c r="D869" s="199" t="s">
        <v>17</v>
      </c>
      <c r="E869" s="197" t="s">
        <v>5</v>
      </c>
      <c r="F869" s="197" t="s">
        <v>6</v>
      </c>
      <c r="G869" s="198">
        <v>2</v>
      </c>
      <c r="H869" s="196" t="s">
        <v>7</v>
      </c>
      <c r="I869" s="198">
        <v>3</v>
      </c>
      <c r="J869" s="196" t="s">
        <v>622</v>
      </c>
    </row>
    <row r="870" spans="1:11">
      <c r="A870" s="194">
        <f t="shared" si="13"/>
        <v>863</v>
      </c>
      <c r="B870" s="195" t="s">
        <v>1412</v>
      </c>
      <c r="C870" s="196" t="s">
        <v>1420</v>
      </c>
      <c r="D870" s="199" t="s">
        <v>14</v>
      </c>
      <c r="E870" s="197" t="s">
        <v>5</v>
      </c>
      <c r="F870" s="197" t="s">
        <v>6</v>
      </c>
      <c r="G870" s="198">
        <v>1</v>
      </c>
      <c r="H870" s="196" t="s">
        <v>7</v>
      </c>
      <c r="I870" s="198">
        <v>3</v>
      </c>
      <c r="J870" s="196" t="s">
        <v>622</v>
      </c>
    </row>
    <row r="871" spans="1:11">
      <c r="A871" s="194">
        <f t="shared" si="13"/>
        <v>864</v>
      </c>
      <c r="B871" s="195" t="s">
        <v>1412</v>
      </c>
      <c r="C871" s="196" t="s">
        <v>1421</v>
      </c>
      <c r="D871" s="199" t="s">
        <v>14</v>
      </c>
      <c r="E871" s="197" t="s">
        <v>5</v>
      </c>
      <c r="F871" s="197" t="s">
        <v>6</v>
      </c>
      <c r="G871" s="198">
        <v>2</v>
      </c>
      <c r="H871" s="196" t="s">
        <v>7</v>
      </c>
      <c r="I871" s="198">
        <v>3</v>
      </c>
      <c r="J871" s="196" t="s">
        <v>622</v>
      </c>
    </row>
    <row r="872" spans="1:11">
      <c r="A872" s="194">
        <f t="shared" si="13"/>
        <v>865</v>
      </c>
      <c r="B872" s="195" t="s">
        <v>1412</v>
      </c>
      <c r="C872" s="196" t="s">
        <v>1422</v>
      </c>
      <c r="D872" s="199" t="s">
        <v>14</v>
      </c>
      <c r="E872" s="197" t="s">
        <v>5</v>
      </c>
      <c r="F872" s="197" t="s">
        <v>6</v>
      </c>
      <c r="G872" s="198">
        <v>1</v>
      </c>
      <c r="H872" s="196" t="s">
        <v>7</v>
      </c>
      <c r="I872" s="198">
        <v>1</v>
      </c>
      <c r="J872" s="196">
        <v>7</v>
      </c>
    </row>
    <row r="873" spans="1:11">
      <c r="A873" s="194">
        <f t="shared" si="13"/>
        <v>866</v>
      </c>
      <c r="B873" s="195" t="s">
        <v>1412</v>
      </c>
      <c r="C873" s="196" t="s">
        <v>1423</v>
      </c>
      <c r="D873" s="199" t="s">
        <v>14</v>
      </c>
      <c r="E873" s="197" t="s">
        <v>5</v>
      </c>
      <c r="F873" s="197" t="s">
        <v>6</v>
      </c>
      <c r="G873" s="198">
        <v>2</v>
      </c>
      <c r="H873" s="196" t="s">
        <v>7</v>
      </c>
      <c r="I873" s="198">
        <v>1</v>
      </c>
      <c r="J873" s="196">
        <v>7</v>
      </c>
    </row>
    <row r="874" spans="1:11">
      <c r="A874" s="194">
        <f t="shared" si="13"/>
        <v>867</v>
      </c>
      <c r="B874" s="195" t="s">
        <v>1412</v>
      </c>
      <c r="C874" s="196" t="s">
        <v>1424</v>
      </c>
      <c r="D874" s="199" t="s">
        <v>17</v>
      </c>
      <c r="E874" s="197" t="s">
        <v>5</v>
      </c>
      <c r="F874" s="197" t="s">
        <v>6</v>
      </c>
      <c r="G874" s="198">
        <v>2</v>
      </c>
      <c r="H874" s="196" t="s">
        <v>7</v>
      </c>
      <c r="I874" s="198">
        <v>1</v>
      </c>
      <c r="J874" s="196">
        <v>7</v>
      </c>
    </row>
    <row r="875" spans="1:11">
      <c r="A875" s="194">
        <f t="shared" si="13"/>
        <v>868</v>
      </c>
      <c r="B875" s="195" t="s">
        <v>1412</v>
      </c>
      <c r="C875" s="196" t="s">
        <v>1425</v>
      </c>
      <c r="D875" s="199" t="s">
        <v>17</v>
      </c>
      <c r="E875" s="197" t="s">
        <v>5</v>
      </c>
      <c r="F875" s="197" t="s">
        <v>6</v>
      </c>
      <c r="G875" s="198">
        <v>2</v>
      </c>
      <c r="H875" s="196" t="s">
        <v>7</v>
      </c>
      <c r="I875" s="198">
        <v>1</v>
      </c>
      <c r="J875" s="196">
        <v>7</v>
      </c>
    </row>
    <row r="876" spans="1:11">
      <c r="A876" s="194">
        <f t="shared" si="13"/>
        <v>869</v>
      </c>
      <c r="B876" s="195" t="s">
        <v>1412</v>
      </c>
      <c r="C876" s="196" t="s">
        <v>1426</v>
      </c>
      <c r="D876" s="199" t="s">
        <v>14</v>
      </c>
      <c r="E876" s="197" t="s">
        <v>5</v>
      </c>
      <c r="F876" s="197" t="s">
        <v>6</v>
      </c>
      <c r="G876" s="198">
        <v>1</v>
      </c>
      <c r="H876" s="196" t="s">
        <v>7</v>
      </c>
      <c r="I876" s="198">
        <v>1</v>
      </c>
      <c r="J876" s="196">
        <v>7</v>
      </c>
    </row>
    <row r="877" spans="1:11">
      <c r="A877" s="194">
        <f t="shared" si="13"/>
        <v>870</v>
      </c>
      <c r="B877" s="195" t="s">
        <v>1412</v>
      </c>
      <c r="C877" s="196" t="s">
        <v>1427</v>
      </c>
      <c r="D877" s="199" t="s">
        <v>14</v>
      </c>
      <c r="E877" s="197" t="s">
        <v>5</v>
      </c>
      <c r="F877" s="197" t="s">
        <v>6</v>
      </c>
      <c r="G877" s="198">
        <v>2</v>
      </c>
      <c r="H877" s="196" t="s">
        <v>7</v>
      </c>
      <c r="I877" s="198">
        <v>1</v>
      </c>
      <c r="J877" s="196">
        <v>7</v>
      </c>
    </row>
    <row r="878" spans="1:11">
      <c r="A878" s="194">
        <f t="shared" si="13"/>
        <v>871</v>
      </c>
      <c r="B878" s="195" t="s">
        <v>1412</v>
      </c>
      <c r="C878" s="196" t="s">
        <v>1428</v>
      </c>
      <c r="D878" s="199" t="s">
        <v>17</v>
      </c>
      <c r="E878" s="197" t="s">
        <v>5</v>
      </c>
      <c r="F878" s="197" t="s">
        <v>6</v>
      </c>
      <c r="G878" s="198">
        <v>2</v>
      </c>
      <c r="H878" s="196" t="s">
        <v>7</v>
      </c>
      <c r="I878" s="198">
        <v>1</v>
      </c>
      <c r="J878" s="196">
        <v>7</v>
      </c>
    </row>
    <row r="879" spans="1:11">
      <c r="A879" s="194">
        <f t="shared" si="13"/>
        <v>872</v>
      </c>
      <c r="B879" s="195" t="s">
        <v>1412</v>
      </c>
      <c r="C879" s="196" t="s">
        <v>1429</v>
      </c>
      <c r="D879" s="199" t="s">
        <v>17</v>
      </c>
      <c r="E879" s="197" t="s">
        <v>5</v>
      </c>
      <c r="F879" s="197" t="s">
        <v>6</v>
      </c>
      <c r="G879" s="198">
        <v>2</v>
      </c>
      <c r="H879" s="196" t="s">
        <v>7</v>
      </c>
      <c r="I879" s="198">
        <v>1</v>
      </c>
      <c r="J879" s="196">
        <v>7</v>
      </c>
    </row>
    <row r="880" spans="1:11">
      <c r="A880" s="194">
        <f t="shared" si="13"/>
        <v>873</v>
      </c>
      <c r="B880" s="195" t="s">
        <v>1412</v>
      </c>
      <c r="C880" s="196" t="s">
        <v>1430</v>
      </c>
      <c r="D880" s="199" t="s">
        <v>14</v>
      </c>
      <c r="E880" s="197" t="s">
        <v>5</v>
      </c>
      <c r="F880" s="197" t="s">
        <v>6</v>
      </c>
      <c r="G880" s="198">
        <v>1</v>
      </c>
      <c r="H880" s="196" t="s">
        <v>7</v>
      </c>
      <c r="I880" s="198">
        <v>1</v>
      </c>
      <c r="J880" s="196">
        <v>7</v>
      </c>
    </row>
    <row r="881" spans="1:10">
      <c r="A881" s="194">
        <f t="shared" si="13"/>
        <v>874</v>
      </c>
      <c r="B881" s="195" t="s">
        <v>1412</v>
      </c>
      <c r="C881" s="196" t="s">
        <v>1431</v>
      </c>
      <c r="D881" s="199" t="s">
        <v>14</v>
      </c>
      <c r="E881" s="197" t="s">
        <v>5</v>
      </c>
      <c r="F881" s="197" t="s">
        <v>6</v>
      </c>
      <c r="G881" s="198">
        <v>1</v>
      </c>
      <c r="H881" s="196" t="s">
        <v>7</v>
      </c>
      <c r="I881" s="198">
        <v>2</v>
      </c>
      <c r="J881" s="196">
        <v>7.16</v>
      </c>
    </row>
    <row r="882" spans="1:10">
      <c r="A882" s="194">
        <f t="shared" si="13"/>
        <v>875</v>
      </c>
      <c r="B882" s="195" t="s">
        <v>1412</v>
      </c>
      <c r="C882" s="196" t="s">
        <v>1432</v>
      </c>
      <c r="D882" s="199" t="s">
        <v>14</v>
      </c>
      <c r="E882" s="197" t="s">
        <v>5</v>
      </c>
      <c r="F882" s="197" t="s">
        <v>6</v>
      </c>
      <c r="G882" s="198">
        <v>2</v>
      </c>
      <c r="H882" s="196" t="s">
        <v>7</v>
      </c>
      <c r="I882" s="198">
        <v>2</v>
      </c>
      <c r="J882" s="196">
        <v>7.16</v>
      </c>
    </row>
    <row r="883" spans="1:10">
      <c r="A883" s="194">
        <f t="shared" si="13"/>
        <v>876</v>
      </c>
      <c r="B883" s="195" t="s">
        <v>1412</v>
      </c>
      <c r="C883" s="196" t="s">
        <v>1433</v>
      </c>
      <c r="D883" s="199" t="s">
        <v>17</v>
      </c>
      <c r="E883" s="197" t="s">
        <v>5</v>
      </c>
      <c r="F883" s="197" t="s">
        <v>6</v>
      </c>
      <c r="G883" s="198">
        <v>2</v>
      </c>
      <c r="H883" s="196" t="s">
        <v>7</v>
      </c>
      <c r="I883" s="198">
        <v>2</v>
      </c>
      <c r="J883" s="196">
        <v>7.16</v>
      </c>
    </row>
    <row r="884" spans="1:10">
      <c r="A884" s="194">
        <f t="shared" si="13"/>
        <v>877</v>
      </c>
      <c r="B884" s="195" t="s">
        <v>1412</v>
      </c>
      <c r="C884" s="196" t="s">
        <v>1434</v>
      </c>
      <c r="D884" s="199" t="s">
        <v>17</v>
      </c>
      <c r="E884" s="197" t="s">
        <v>5</v>
      </c>
      <c r="F884" s="197" t="s">
        <v>6</v>
      </c>
      <c r="G884" s="198">
        <v>1</v>
      </c>
      <c r="H884" s="196" t="s">
        <v>7</v>
      </c>
      <c r="I884" s="198">
        <v>2</v>
      </c>
      <c r="J884" s="196">
        <v>7.16</v>
      </c>
    </row>
    <row r="885" spans="1:10">
      <c r="A885" s="194">
        <f t="shared" si="13"/>
        <v>878</v>
      </c>
      <c r="B885" s="195" t="s">
        <v>1412</v>
      </c>
      <c r="C885" s="196" t="s">
        <v>1435</v>
      </c>
      <c r="D885" s="199" t="s">
        <v>14</v>
      </c>
      <c r="E885" s="197" t="s">
        <v>5</v>
      </c>
      <c r="F885" s="197" t="s">
        <v>6</v>
      </c>
      <c r="G885" s="198">
        <v>2</v>
      </c>
      <c r="H885" s="196" t="s">
        <v>7</v>
      </c>
      <c r="I885" s="198">
        <v>1</v>
      </c>
      <c r="J885" s="196">
        <v>7</v>
      </c>
    </row>
    <row r="886" spans="1:10">
      <c r="A886" s="194">
        <f t="shared" si="13"/>
        <v>879</v>
      </c>
      <c r="B886" s="195" t="s">
        <v>1412</v>
      </c>
      <c r="C886" s="196" t="s">
        <v>1436</v>
      </c>
      <c r="D886" s="199" t="s">
        <v>14</v>
      </c>
      <c r="E886" s="197" t="s">
        <v>5</v>
      </c>
      <c r="F886" s="197" t="s">
        <v>6</v>
      </c>
      <c r="G886" s="198">
        <v>1</v>
      </c>
      <c r="H886" s="196" t="s">
        <v>7</v>
      </c>
      <c r="I886" s="198">
        <v>1</v>
      </c>
      <c r="J886" s="196">
        <v>7</v>
      </c>
    </row>
    <row r="887" spans="1:10">
      <c r="A887" s="194">
        <f t="shared" si="13"/>
        <v>880</v>
      </c>
      <c r="B887" s="195" t="s">
        <v>1437</v>
      </c>
      <c r="C887" s="196" t="s">
        <v>1438</v>
      </c>
      <c r="D887" s="199" t="s">
        <v>14</v>
      </c>
      <c r="E887" s="197" t="s">
        <v>5</v>
      </c>
      <c r="F887" s="197" t="s">
        <v>6</v>
      </c>
      <c r="G887" s="198">
        <v>1</v>
      </c>
      <c r="H887" s="196" t="s">
        <v>7</v>
      </c>
      <c r="I887" s="198">
        <v>1</v>
      </c>
      <c r="J887" s="196">
        <v>7</v>
      </c>
    </row>
    <row r="888" spans="1:10">
      <c r="A888" s="194">
        <f t="shared" si="13"/>
        <v>881</v>
      </c>
      <c r="B888" s="195" t="s">
        <v>1439</v>
      </c>
      <c r="C888" s="196" t="s">
        <v>1440</v>
      </c>
      <c r="D888" s="199" t="s">
        <v>14</v>
      </c>
      <c r="E888" s="198" t="s">
        <v>5</v>
      </c>
      <c r="F888" s="198" t="s">
        <v>6</v>
      </c>
      <c r="G888" s="198">
        <v>1</v>
      </c>
      <c r="H888" s="196" t="s">
        <v>7</v>
      </c>
      <c r="I888" s="198">
        <v>1</v>
      </c>
      <c r="J888" s="196">
        <v>7</v>
      </c>
    </row>
    <row r="889" spans="1:10">
      <c r="A889" s="194">
        <f t="shared" si="13"/>
        <v>882</v>
      </c>
      <c r="B889" s="195" t="s">
        <v>1441</v>
      </c>
      <c r="C889" s="196" t="s">
        <v>901</v>
      </c>
      <c r="D889" s="199" t="s">
        <v>14</v>
      </c>
      <c r="E889" s="197" t="s">
        <v>5</v>
      </c>
      <c r="F889" s="197" t="s">
        <v>6</v>
      </c>
      <c r="G889" s="198">
        <v>1</v>
      </c>
      <c r="H889" s="196" t="s">
        <v>7</v>
      </c>
      <c r="I889" s="198">
        <v>1</v>
      </c>
      <c r="J889" s="196">
        <v>7</v>
      </c>
    </row>
    <row r="890" spans="1:10">
      <c r="A890" s="194">
        <f t="shared" si="13"/>
        <v>883</v>
      </c>
      <c r="B890" s="195" t="s">
        <v>1441</v>
      </c>
      <c r="C890" s="196" t="s">
        <v>1442</v>
      </c>
      <c r="D890" s="199" t="s">
        <v>14</v>
      </c>
      <c r="E890" s="197" t="s">
        <v>5</v>
      </c>
      <c r="F890" s="197" t="s">
        <v>6</v>
      </c>
      <c r="G890" s="198">
        <v>1</v>
      </c>
      <c r="H890" s="196" t="s">
        <v>7</v>
      </c>
      <c r="I890" s="198">
        <v>1</v>
      </c>
      <c r="J890" s="196">
        <v>7</v>
      </c>
    </row>
    <row r="891" spans="1:10">
      <c r="A891" s="194">
        <f t="shared" si="13"/>
        <v>884</v>
      </c>
      <c r="B891" s="195" t="s">
        <v>1441</v>
      </c>
      <c r="C891" s="196" t="s">
        <v>5358</v>
      </c>
      <c r="D891" s="199" t="s">
        <v>14</v>
      </c>
      <c r="E891" s="197" t="s">
        <v>5</v>
      </c>
      <c r="F891" s="197" t="s">
        <v>6</v>
      </c>
      <c r="G891" s="198">
        <v>1</v>
      </c>
      <c r="H891" s="196" t="s">
        <v>7</v>
      </c>
      <c r="I891" s="198">
        <v>1</v>
      </c>
      <c r="J891" s="196">
        <v>7</v>
      </c>
    </row>
    <row r="892" spans="1:10" ht="15.75" thickBot="1">
      <c r="A892" s="202">
        <f t="shared" si="13"/>
        <v>885</v>
      </c>
      <c r="B892" s="203" t="s">
        <v>1441</v>
      </c>
      <c r="C892" s="204" t="s">
        <v>5359</v>
      </c>
      <c r="D892" s="205" t="s">
        <v>14</v>
      </c>
      <c r="E892" s="206" t="s">
        <v>5</v>
      </c>
      <c r="F892" s="206" t="s">
        <v>6</v>
      </c>
      <c r="G892" s="207">
        <v>1</v>
      </c>
      <c r="H892" s="204" t="s">
        <v>7</v>
      </c>
      <c r="I892" s="207">
        <v>1</v>
      </c>
      <c r="J892" s="204">
        <v>7</v>
      </c>
    </row>
    <row r="893" spans="1:10" ht="15.75" thickBot="1">
      <c r="A893" s="208"/>
      <c r="B893" s="209"/>
      <c r="C893" s="210"/>
      <c r="D893" s="211"/>
      <c r="E893" s="212"/>
      <c r="F893" s="213"/>
      <c r="G893" s="214">
        <f>SUM(G8:G892)</f>
        <v>2316</v>
      </c>
      <c r="H893" s="215"/>
      <c r="I893" s="216"/>
      <c r="J893" s="210"/>
    </row>
    <row r="894" spans="1:10">
      <c r="B894" s="124"/>
      <c r="C894" s="125"/>
      <c r="D894" s="126"/>
      <c r="E894" s="127"/>
      <c r="F894" s="127"/>
      <c r="G894" s="128"/>
      <c r="H894" s="125"/>
      <c r="I894" s="128"/>
      <c r="J894" s="125"/>
    </row>
    <row r="895" spans="1:10" ht="15.75" thickBot="1">
      <c r="B895" s="124"/>
      <c r="C895" s="125"/>
      <c r="D895" s="126"/>
      <c r="E895" s="127"/>
      <c r="F895" s="127"/>
      <c r="G895" s="128"/>
      <c r="H895" s="125"/>
      <c r="I895" s="128"/>
      <c r="J895" s="125"/>
    </row>
    <row r="896" spans="1:10" ht="15.75" thickBot="1">
      <c r="B896" s="124"/>
      <c r="C896" s="125"/>
      <c r="D896" s="153" t="s">
        <v>5050</v>
      </c>
      <c r="E896" s="154"/>
      <c r="F896" s="127"/>
      <c r="G896" s="128"/>
      <c r="H896" s="125"/>
      <c r="I896" s="128"/>
      <c r="J896" s="125"/>
    </row>
    <row r="897" spans="1:10">
      <c r="B897" s="124"/>
      <c r="C897" s="125"/>
      <c r="D897" s="129" t="s">
        <v>19</v>
      </c>
      <c r="E897" s="130">
        <v>8</v>
      </c>
      <c r="F897" s="127"/>
      <c r="G897" s="128"/>
      <c r="H897" s="125"/>
      <c r="I897" s="128"/>
      <c r="J897" s="125"/>
    </row>
    <row r="898" spans="1:10">
      <c r="B898" s="124"/>
      <c r="C898" s="125"/>
      <c r="D898" s="131" t="s">
        <v>78</v>
      </c>
      <c r="E898" s="130">
        <v>934</v>
      </c>
      <c r="F898" s="127"/>
      <c r="G898" s="128"/>
      <c r="H898" s="125"/>
      <c r="I898" s="128"/>
      <c r="J898" s="125"/>
    </row>
    <row r="899" spans="1:10" ht="15.75" thickBot="1">
      <c r="B899" s="124"/>
      <c r="C899" s="125"/>
      <c r="D899" s="132" t="s">
        <v>6</v>
      </c>
      <c r="E899" s="133">
        <v>1374</v>
      </c>
      <c r="F899" s="127"/>
      <c r="G899" s="128"/>
      <c r="H899" s="125"/>
      <c r="I899" s="128"/>
      <c r="J899" s="125"/>
    </row>
    <row r="900" spans="1:10" ht="15.75" thickBot="1">
      <c r="B900" s="124"/>
      <c r="C900" s="125"/>
      <c r="D900" s="36"/>
      <c r="E900" s="134">
        <f>SUM(E897:E899)</f>
        <v>2316</v>
      </c>
      <c r="F900" s="127"/>
      <c r="G900" s="128"/>
      <c r="H900" s="125"/>
      <c r="I900" s="128"/>
      <c r="J900" s="125"/>
    </row>
    <row r="901" spans="1:10">
      <c r="B901" s="124"/>
      <c r="C901" s="125"/>
      <c r="D901" s="126"/>
      <c r="E901" s="127"/>
      <c r="F901" s="127"/>
      <c r="G901" s="128"/>
      <c r="H901" s="125"/>
      <c r="I901" s="128"/>
      <c r="J901" s="125"/>
    </row>
    <row r="902" spans="1:10" ht="15.75">
      <c r="A902" s="66"/>
      <c r="B902" s="72" t="s">
        <v>5080</v>
      </c>
      <c r="C902" s="70"/>
      <c r="D902" s="66"/>
      <c r="E902" s="66"/>
      <c r="F902" s="66"/>
      <c r="G902" s="66"/>
      <c r="H902" s="66" t="s">
        <v>5081</v>
      </c>
      <c r="I902" s="66"/>
      <c r="J902" s="125"/>
    </row>
    <row r="903" spans="1:10">
      <c r="B903" s="124"/>
      <c r="C903" s="125"/>
      <c r="D903" s="126"/>
      <c r="E903" s="127"/>
      <c r="F903" s="127"/>
      <c r="G903" s="128"/>
      <c r="H903" s="125"/>
      <c r="I903" s="128"/>
      <c r="J903" s="125"/>
    </row>
    <row r="904" spans="1:10">
      <c r="B904" s="124"/>
      <c r="C904" s="125"/>
      <c r="D904" s="126"/>
      <c r="E904" s="127"/>
      <c r="F904" s="127"/>
      <c r="G904" s="128"/>
      <c r="H904" s="125"/>
      <c r="I904" s="128"/>
      <c r="J904" s="125"/>
    </row>
    <row r="905" spans="1:10">
      <c r="B905" s="124"/>
      <c r="C905" s="125"/>
      <c r="D905" s="126"/>
      <c r="E905" s="127"/>
      <c r="F905" s="127"/>
      <c r="G905" s="128"/>
      <c r="H905" s="125"/>
      <c r="I905" s="128"/>
      <c r="J905" s="125"/>
    </row>
  </sheetData>
  <autoFilter ref="A7:J893"/>
  <sortState ref="A8:M889">
    <sortCondition ref="B8:B889"/>
  </sortState>
  <mergeCells count="14">
    <mergeCell ref="D896:E896"/>
    <mergeCell ref="G5:G7"/>
    <mergeCell ref="H5:H7"/>
    <mergeCell ref="I5:I7"/>
    <mergeCell ref="J5:J7"/>
    <mergeCell ref="A1:J1"/>
    <mergeCell ref="A2:J2"/>
    <mergeCell ref="A3:J3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59" fitToHeight="0" orientation="portrait" r:id="rId1"/>
  <headerFooter differentFirst="1">
    <firstHeader>&amp;R&amp;"-,Pogrubiony"Załącznik nr 1/II 
do wzoru umowy</firstHeader>
  </headerFooter>
  <rowBreaks count="11" manualBreakCount="11">
    <brk id="74" max="9" man="1"/>
    <brk id="149" max="9" man="1"/>
    <brk id="224" max="9" man="1"/>
    <brk id="299" max="9" man="1"/>
    <brk id="374" max="9" man="1"/>
    <brk id="449" max="9" man="1"/>
    <brk id="524" max="9" man="1"/>
    <brk id="598" max="9" man="1"/>
    <brk id="673" max="9" man="1"/>
    <brk id="747" max="9" man="1"/>
    <brk id="82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8"/>
  <sheetViews>
    <sheetView view="pageLayout" zoomScaleNormal="100" zoomScaleSheetLayoutView="80" workbookViewId="0">
      <selection activeCell="A5" sqref="A5:A7"/>
    </sheetView>
  </sheetViews>
  <sheetFormatPr defaultRowHeight="15"/>
  <cols>
    <col min="1" max="1" width="4.85546875" customWidth="1"/>
    <col min="2" max="2" width="22.7109375" customWidth="1"/>
    <col min="3" max="3" width="33" customWidth="1"/>
    <col min="4" max="4" width="9.140625" customWidth="1"/>
    <col min="8" max="8" width="11.28515625" customWidth="1"/>
    <col min="9" max="9" width="9.140625" customWidth="1"/>
    <col min="10" max="10" width="12.5703125" customWidth="1"/>
    <col min="11" max="11" width="14.42578125" bestFit="1" customWidth="1"/>
  </cols>
  <sheetData>
    <row r="1" spans="1:10" ht="27" customHeight="1">
      <c r="A1" s="150" t="s">
        <v>5076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8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>
      <c r="A3" s="150" t="s">
        <v>5053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0.5" customHeight="1">
      <c r="A4" s="23"/>
      <c r="B4" s="23"/>
      <c r="C4" s="24"/>
      <c r="D4" s="24"/>
      <c r="E4" s="24"/>
      <c r="F4" s="24"/>
      <c r="G4" s="24"/>
      <c r="H4" s="25"/>
      <c r="I4" s="25"/>
      <c r="J4" s="25"/>
    </row>
    <row r="5" spans="1:10" ht="15" customHeight="1">
      <c r="A5" s="238" t="s">
        <v>1443</v>
      </c>
      <c r="B5" s="239" t="s">
        <v>1444</v>
      </c>
      <c r="C5" s="240" t="s">
        <v>1445</v>
      </c>
      <c r="D5" s="239" t="s">
        <v>0</v>
      </c>
      <c r="E5" s="239" t="s">
        <v>1446</v>
      </c>
      <c r="F5" s="239" t="s">
        <v>1447</v>
      </c>
      <c r="G5" s="239" t="s">
        <v>1448</v>
      </c>
      <c r="H5" s="238" t="s">
        <v>1449</v>
      </c>
      <c r="I5" s="239" t="s">
        <v>1450</v>
      </c>
      <c r="J5" s="241" t="s">
        <v>1451</v>
      </c>
    </row>
    <row r="6" spans="1:10">
      <c r="A6" s="238"/>
      <c r="B6" s="242"/>
      <c r="C6" s="243"/>
      <c r="D6" s="242"/>
      <c r="E6" s="242"/>
      <c r="F6" s="242"/>
      <c r="G6" s="242"/>
      <c r="H6" s="238"/>
      <c r="I6" s="242"/>
      <c r="J6" s="244"/>
    </row>
    <row r="7" spans="1:10">
      <c r="A7" s="238"/>
      <c r="B7" s="243"/>
      <c r="C7" s="238"/>
      <c r="D7" s="243"/>
      <c r="E7" s="243"/>
      <c r="F7" s="243"/>
      <c r="G7" s="243"/>
      <c r="H7" s="238"/>
      <c r="I7" s="243"/>
      <c r="J7" s="244"/>
    </row>
    <row r="8" spans="1:10">
      <c r="A8" s="245">
        <v>1</v>
      </c>
      <c r="B8" s="254" t="s">
        <v>1452</v>
      </c>
      <c r="C8" s="246" t="s">
        <v>1453</v>
      </c>
      <c r="D8" s="255" t="s">
        <v>4</v>
      </c>
      <c r="E8" s="256" t="s">
        <v>1454</v>
      </c>
      <c r="F8" s="257" t="s">
        <v>6</v>
      </c>
      <c r="G8" s="255">
        <v>2</v>
      </c>
      <c r="H8" s="258" t="s">
        <v>7</v>
      </c>
      <c r="I8" s="259">
        <v>2</v>
      </c>
      <c r="J8" s="201">
        <v>7.15</v>
      </c>
    </row>
    <row r="9" spans="1:10">
      <c r="A9" s="245">
        <v>2</v>
      </c>
      <c r="B9" s="254" t="s">
        <v>1452</v>
      </c>
      <c r="C9" s="247" t="s">
        <v>1455</v>
      </c>
      <c r="D9" s="255" t="s">
        <v>14</v>
      </c>
      <c r="E9" s="256" t="s">
        <v>1454</v>
      </c>
      <c r="F9" s="257" t="s">
        <v>6</v>
      </c>
      <c r="G9" s="260">
        <v>1</v>
      </c>
      <c r="H9" s="258" t="s">
        <v>7</v>
      </c>
      <c r="I9" s="258">
        <v>1</v>
      </c>
      <c r="J9" s="261">
        <v>7</v>
      </c>
    </row>
    <row r="10" spans="1:10">
      <c r="A10" s="245">
        <v>3</v>
      </c>
      <c r="B10" s="254" t="s">
        <v>1452</v>
      </c>
      <c r="C10" s="262" t="s">
        <v>1456</v>
      </c>
      <c r="D10" s="255" t="s">
        <v>14</v>
      </c>
      <c r="E10" s="256" t="s">
        <v>1454</v>
      </c>
      <c r="F10" s="257" t="s">
        <v>6</v>
      </c>
      <c r="G10" s="258">
        <v>1</v>
      </c>
      <c r="H10" s="258" t="s">
        <v>7</v>
      </c>
      <c r="I10" s="258">
        <v>1</v>
      </c>
      <c r="J10" s="261">
        <v>7</v>
      </c>
    </row>
    <row r="11" spans="1:10">
      <c r="A11" s="245">
        <v>4</v>
      </c>
      <c r="B11" s="254" t="s">
        <v>1452</v>
      </c>
      <c r="C11" s="262" t="s">
        <v>1457</v>
      </c>
      <c r="D11" s="255" t="s">
        <v>14</v>
      </c>
      <c r="E11" s="256" t="s">
        <v>1454</v>
      </c>
      <c r="F11" s="257" t="s">
        <v>6</v>
      </c>
      <c r="G11" s="258">
        <v>1</v>
      </c>
      <c r="H11" s="258" t="s">
        <v>7</v>
      </c>
      <c r="I11" s="258">
        <v>1</v>
      </c>
      <c r="J11" s="261">
        <v>7</v>
      </c>
    </row>
    <row r="12" spans="1:10">
      <c r="A12" s="245">
        <v>5</v>
      </c>
      <c r="B12" s="254" t="s">
        <v>1452</v>
      </c>
      <c r="C12" s="262" t="s">
        <v>1458</v>
      </c>
      <c r="D12" s="255" t="s">
        <v>14</v>
      </c>
      <c r="E12" s="256" t="s">
        <v>1454</v>
      </c>
      <c r="F12" s="257" t="s">
        <v>6</v>
      </c>
      <c r="G12" s="258">
        <v>1</v>
      </c>
      <c r="H12" s="258" t="s">
        <v>7</v>
      </c>
      <c r="I12" s="258">
        <v>1</v>
      </c>
      <c r="J12" s="263">
        <v>7</v>
      </c>
    </row>
    <row r="13" spans="1:10">
      <c r="A13" s="245">
        <v>6</v>
      </c>
      <c r="B13" s="254" t="s">
        <v>1452</v>
      </c>
      <c r="C13" s="262" t="s">
        <v>1459</v>
      </c>
      <c r="D13" s="255" t="s">
        <v>14</v>
      </c>
      <c r="E13" s="256" t="s">
        <v>1454</v>
      </c>
      <c r="F13" s="257" t="s">
        <v>6</v>
      </c>
      <c r="G13" s="258">
        <v>1</v>
      </c>
      <c r="H13" s="258" t="s">
        <v>7</v>
      </c>
      <c r="I13" s="258">
        <v>1</v>
      </c>
      <c r="J13" s="263">
        <v>7</v>
      </c>
    </row>
    <row r="14" spans="1:10">
      <c r="A14" s="245">
        <v>7</v>
      </c>
      <c r="B14" s="254" t="s">
        <v>1452</v>
      </c>
      <c r="C14" s="262" t="s">
        <v>1460</v>
      </c>
      <c r="D14" s="255" t="s">
        <v>14</v>
      </c>
      <c r="E14" s="256" t="s">
        <v>1454</v>
      </c>
      <c r="F14" s="257" t="s">
        <v>6</v>
      </c>
      <c r="G14" s="258">
        <v>1</v>
      </c>
      <c r="H14" s="258" t="s">
        <v>7</v>
      </c>
      <c r="I14" s="258">
        <v>1</v>
      </c>
      <c r="J14" s="263">
        <v>7</v>
      </c>
    </row>
    <row r="15" spans="1:10">
      <c r="A15" s="245">
        <v>8</v>
      </c>
      <c r="B15" s="264" t="s">
        <v>1461</v>
      </c>
      <c r="C15" s="248" t="s">
        <v>1462</v>
      </c>
      <c r="D15" s="265" t="s">
        <v>4</v>
      </c>
      <c r="E15" s="256" t="s">
        <v>1454</v>
      </c>
      <c r="F15" s="257" t="s">
        <v>6</v>
      </c>
      <c r="G15" s="258">
        <v>2</v>
      </c>
      <c r="H15" s="258" t="s">
        <v>7</v>
      </c>
      <c r="I15" s="258">
        <v>1</v>
      </c>
      <c r="J15" s="261">
        <v>7</v>
      </c>
    </row>
    <row r="16" spans="1:10">
      <c r="A16" s="245">
        <v>9</v>
      </c>
      <c r="B16" s="266" t="s">
        <v>1461</v>
      </c>
      <c r="C16" s="247" t="s">
        <v>1463</v>
      </c>
      <c r="D16" s="265" t="s">
        <v>14</v>
      </c>
      <c r="E16" s="256" t="s">
        <v>1454</v>
      </c>
      <c r="F16" s="257" t="s">
        <v>6</v>
      </c>
      <c r="G16" s="258">
        <v>1</v>
      </c>
      <c r="H16" s="258" t="s">
        <v>7</v>
      </c>
      <c r="I16" s="258">
        <v>1</v>
      </c>
      <c r="J16" s="261">
        <v>7</v>
      </c>
    </row>
    <row r="17" spans="1:10">
      <c r="A17" s="245">
        <v>10</v>
      </c>
      <c r="B17" s="266" t="s">
        <v>1461</v>
      </c>
      <c r="C17" s="247" t="s">
        <v>1464</v>
      </c>
      <c r="D17" s="265" t="s">
        <v>14</v>
      </c>
      <c r="E17" s="256" t="s">
        <v>1454</v>
      </c>
      <c r="F17" s="257" t="s">
        <v>6</v>
      </c>
      <c r="G17" s="258">
        <v>1</v>
      </c>
      <c r="H17" s="258" t="s">
        <v>7</v>
      </c>
      <c r="I17" s="258">
        <v>1</v>
      </c>
      <c r="J17" s="261">
        <v>7</v>
      </c>
    </row>
    <row r="18" spans="1:10">
      <c r="A18" s="245">
        <v>11</v>
      </c>
      <c r="B18" s="266" t="s">
        <v>1461</v>
      </c>
      <c r="C18" s="262" t="s">
        <v>1465</v>
      </c>
      <c r="D18" s="265" t="s">
        <v>14</v>
      </c>
      <c r="E18" s="256" t="s">
        <v>1454</v>
      </c>
      <c r="F18" s="257" t="s">
        <v>6</v>
      </c>
      <c r="G18" s="258">
        <v>1</v>
      </c>
      <c r="H18" s="258" t="s">
        <v>7</v>
      </c>
      <c r="I18" s="258">
        <v>1</v>
      </c>
      <c r="J18" s="261">
        <v>7</v>
      </c>
    </row>
    <row r="19" spans="1:10">
      <c r="A19" s="245">
        <v>12</v>
      </c>
      <c r="B19" s="266" t="s">
        <v>1461</v>
      </c>
      <c r="C19" s="262" t="s">
        <v>5203</v>
      </c>
      <c r="D19" s="265" t="s">
        <v>14</v>
      </c>
      <c r="E19" s="256" t="s">
        <v>1454</v>
      </c>
      <c r="F19" s="257" t="s">
        <v>6</v>
      </c>
      <c r="G19" s="258">
        <v>1</v>
      </c>
      <c r="H19" s="258" t="s">
        <v>7</v>
      </c>
      <c r="I19" s="258">
        <v>1</v>
      </c>
      <c r="J19" s="261">
        <v>7</v>
      </c>
    </row>
    <row r="20" spans="1:10">
      <c r="A20" s="245">
        <v>13</v>
      </c>
      <c r="B20" s="266" t="s">
        <v>1461</v>
      </c>
      <c r="C20" s="262" t="s">
        <v>1466</v>
      </c>
      <c r="D20" s="265" t="s">
        <v>14</v>
      </c>
      <c r="E20" s="256" t="s">
        <v>1454</v>
      </c>
      <c r="F20" s="257" t="s">
        <v>6</v>
      </c>
      <c r="G20" s="258">
        <v>1</v>
      </c>
      <c r="H20" s="258" t="s">
        <v>7</v>
      </c>
      <c r="I20" s="258">
        <v>1</v>
      </c>
      <c r="J20" s="261">
        <v>7</v>
      </c>
    </row>
    <row r="21" spans="1:10">
      <c r="A21" s="245">
        <v>14</v>
      </c>
      <c r="B21" s="266" t="s">
        <v>1461</v>
      </c>
      <c r="C21" s="262" t="s">
        <v>1467</v>
      </c>
      <c r="D21" s="265" t="s">
        <v>14</v>
      </c>
      <c r="E21" s="256" t="s">
        <v>1454</v>
      </c>
      <c r="F21" s="257" t="s">
        <v>6</v>
      </c>
      <c r="G21" s="258">
        <v>1</v>
      </c>
      <c r="H21" s="258" t="s">
        <v>7</v>
      </c>
      <c r="I21" s="258">
        <v>1</v>
      </c>
      <c r="J21" s="261">
        <v>7</v>
      </c>
    </row>
    <row r="22" spans="1:10">
      <c r="A22" s="245">
        <v>15</v>
      </c>
      <c r="B22" s="266" t="s">
        <v>1461</v>
      </c>
      <c r="C22" s="262" t="s">
        <v>1468</v>
      </c>
      <c r="D22" s="265" t="s">
        <v>14</v>
      </c>
      <c r="E22" s="256" t="s">
        <v>1454</v>
      </c>
      <c r="F22" s="257" t="s">
        <v>6</v>
      </c>
      <c r="G22" s="258">
        <v>1</v>
      </c>
      <c r="H22" s="258" t="s">
        <v>7</v>
      </c>
      <c r="I22" s="258">
        <v>1</v>
      </c>
      <c r="J22" s="261">
        <v>7</v>
      </c>
    </row>
    <row r="23" spans="1:10">
      <c r="A23" s="245">
        <v>16</v>
      </c>
      <c r="B23" s="266" t="s">
        <v>1461</v>
      </c>
      <c r="C23" s="262" t="s">
        <v>1469</v>
      </c>
      <c r="D23" s="265" t="s">
        <v>14</v>
      </c>
      <c r="E23" s="256" t="s">
        <v>1454</v>
      </c>
      <c r="F23" s="257" t="s">
        <v>6</v>
      </c>
      <c r="G23" s="258">
        <v>1</v>
      </c>
      <c r="H23" s="258" t="s">
        <v>7</v>
      </c>
      <c r="I23" s="258">
        <v>1</v>
      </c>
      <c r="J23" s="261">
        <v>7</v>
      </c>
    </row>
    <row r="24" spans="1:10">
      <c r="A24" s="245">
        <v>17</v>
      </c>
      <c r="B24" s="266" t="s">
        <v>1461</v>
      </c>
      <c r="C24" s="262" t="s">
        <v>1470</v>
      </c>
      <c r="D24" s="265" t="s">
        <v>14</v>
      </c>
      <c r="E24" s="256" t="s">
        <v>1454</v>
      </c>
      <c r="F24" s="257" t="s">
        <v>6</v>
      </c>
      <c r="G24" s="258">
        <v>1</v>
      </c>
      <c r="H24" s="258" t="s">
        <v>7</v>
      </c>
      <c r="I24" s="258">
        <v>1</v>
      </c>
      <c r="J24" s="261">
        <v>7</v>
      </c>
    </row>
    <row r="25" spans="1:10">
      <c r="A25" s="245">
        <v>18</v>
      </c>
      <c r="B25" s="266" t="s">
        <v>1461</v>
      </c>
      <c r="C25" s="262" t="s">
        <v>5244</v>
      </c>
      <c r="D25" s="265" t="s">
        <v>14</v>
      </c>
      <c r="E25" s="256" t="s">
        <v>1454</v>
      </c>
      <c r="F25" s="257" t="s">
        <v>6</v>
      </c>
      <c r="G25" s="258">
        <v>1</v>
      </c>
      <c r="H25" s="258" t="s">
        <v>7</v>
      </c>
      <c r="I25" s="258">
        <v>1</v>
      </c>
      <c r="J25" s="261">
        <v>7</v>
      </c>
    </row>
    <row r="26" spans="1:10">
      <c r="A26" s="245">
        <v>19</v>
      </c>
      <c r="B26" s="266" t="s">
        <v>1461</v>
      </c>
      <c r="C26" s="262" t="s">
        <v>1471</v>
      </c>
      <c r="D26" s="265" t="s">
        <v>14</v>
      </c>
      <c r="E26" s="256" t="s">
        <v>1454</v>
      </c>
      <c r="F26" s="257" t="s">
        <v>6</v>
      </c>
      <c r="G26" s="258">
        <v>1</v>
      </c>
      <c r="H26" s="258" t="s">
        <v>7</v>
      </c>
      <c r="I26" s="258">
        <v>1</v>
      </c>
      <c r="J26" s="261">
        <v>7</v>
      </c>
    </row>
    <row r="27" spans="1:10">
      <c r="A27" s="245">
        <v>20</v>
      </c>
      <c r="B27" s="247" t="s">
        <v>55</v>
      </c>
      <c r="C27" s="267" t="s">
        <v>1472</v>
      </c>
      <c r="D27" s="265" t="s">
        <v>4</v>
      </c>
      <c r="E27" s="256" t="s">
        <v>1454</v>
      </c>
      <c r="F27" s="257" t="s">
        <v>6</v>
      </c>
      <c r="G27" s="258">
        <v>16</v>
      </c>
      <c r="H27" s="258" t="s">
        <v>7</v>
      </c>
      <c r="I27" s="258">
        <v>2</v>
      </c>
      <c r="J27" s="261">
        <v>7.17</v>
      </c>
    </row>
    <row r="28" spans="1:10">
      <c r="A28" s="245">
        <v>21</v>
      </c>
      <c r="B28" s="247" t="s">
        <v>55</v>
      </c>
      <c r="C28" s="268" t="s">
        <v>1473</v>
      </c>
      <c r="D28" s="265" t="s">
        <v>4</v>
      </c>
      <c r="E28" s="256" t="s">
        <v>1454</v>
      </c>
      <c r="F28" s="257" t="s">
        <v>78</v>
      </c>
      <c r="G28" s="258">
        <f>13+2</f>
        <v>15</v>
      </c>
      <c r="H28" s="258" t="s">
        <v>7</v>
      </c>
      <c r="I28" s="258">
        <v>1</v>
      </c>
      <c r="J28" s="261">
        <v>7</v>
      </c>
    </row>
    <row r="29" spans="1:10">
      <c r="A29" s="245">
        <v>22</v>
      </c>
      <c r="B29" s="247" t="s">
        <v>55</v>
      </c>
      <c r="C29" s="269" t="s">
        <v>1473</v>
      </c>
      <c r="D29" s="265" t="s">
        <v>4</v>
      </c>
      <c r="E29" s="270" t="s">
        <v>1454</v>
      </c>
      <c r="F29" s="259" t="s">
        <v>6</v>
      </c>
      <c r="G29" s="258">
        <f>26+2</f>
        <v>28</v>
      </c>
      <c r="H29" s="258" t="s">
        <v>7</v>
      </c>
      <c r="I29" s="258">
        <v>1</v>
      </c>
      <c r="J29" s="261">
        <v>7</v>
      </c>
    </row>
    <row r="30" spans="1:10">
      <c r="A30" s="245">
        <v>23</v>
      </c>
      <c r="B30" s="247" t="s">
        <v>55</v>
      </c>
      <c r="C30" s="247" t="s">
        <v>1474</v>
      </c>
      <c r="D30" s="265" t="s">
        <v>14</v>
      </c>
      <c r="E30" s="270" t="s">
        <v>1454</v>
      </c>
      <c r="F30" s="259" t="s">
        <v>6</v>
      </c>
      <c r="G30" s="258">
        <v>2</v>
      </c>
      <c r="H30" s="258" t="s">
        <v>7</v>
      </c>
      <c r="I30" s="258">
        <v>1</v>
      </c>
      <c r="J30" s="261">
        <v>7</v>
      </c>
    </row>
    <row r="31" spans="1:10">
      <c r="A31" s="245">
        <v>24</v>
      </c>
      <c r="B31" s="247" t="s">
        <v>55</v>
      </c>
      <c r="C31" s="247" t="s">
        <v>1475</v>
      </c>
      <c r="D31" s="265" t="s">
        <v>14</v>
      </c>
      <c r="E31" s="270" t="s">
        <v>1454</v>
      </c>
      <c r="F31" s="259" t="s">
        <v>6</v>
      </c>
      <c r="G31" s="258">
        <v>2</v>
      </c>
      <c r="H31" s="258" t="s">
        <v>7</v>
      </c>
      <c r="I31" s="258">
        <v>1</v>
      </c>
      <c r="J31" s="261">
        <v>7</v>
      </c>
    </row>
    <row r="32" spans="1:10">
      <c r="A32" s="245">
        <v>25</v>
      </c>
      <c r="B32" s="247" t="s">
        <v>55</v>
      </c>
      <c r="C32" s="247" t="s">
        <v>1476</v>
      </c>
      <c r="D32" s="265" t="s">
        <v>14</v>
      </c>
      <c r="E32" s="270" t="s">
        <v>1454</v>
      </c>
      <c r="F32" s="259" t="s">
        <v>6</v>
      </c>
      <c r="G32" s="258">
        <v>1</v>
      </c>
      <c r="H32" s="258" t="s">
        <v>7</v>
      </c>
      <c r="I32" s="258">
        <v>1</v>
      </c>
      <c r="J32" s="261">
        <v>7</v>
      </c>
    </row>
    <row r="33" spans="1:10">
      <c r="A33" s="245">
        <v>26</v>
      </c>
      <c r="B33" s="247" t="s">
        <v>55</v>
      </c>
      <c r="C33" s="247" t="s">
        <v>1477</v>
      </c>
      <c r="D33" s="265" t="s">
        <v>14</v>
      </c>
      <c r="E33" s="270" t="s">
        <v>1454</v>
      </c>
      <c r="F33" s="259" t="s">
        <v>6</v>
      </c>
      <c r="G33" s="258">
        <v>1</v>
      </c>
      <c r="H33" s="258" t="s">
        <v>7</v>
      </c>
      <c r="I33" s="258">
        <v>1</v>
      </c>
      <c r="J33" s="261">
        <v>7</v>
      </c>
    </row>
    <row r="34" spans="1:10">
      <c r="A34" s="245">
        <v>27</v>
      </c>
      <c r="B34" s="247" t="s">
        <v>55</v>
      </c>
      <c r="C34" s="262" t="s">
        <v>1478</v>
      </c>
      <c r="D34" s="265" t="s">
        <v>14</v>
      </c>
      <c r="E34" s="270" t="s">
        <v>1454</v>
      </c>
      <c r="F34" s="259" t="s">
        <v>6</v>
      </c>
      <c r="G34" s="258">
        <v>3</v>
      </c>
      <c r="H34" s="258" t="s">
        <v>7</v>
      </c>
      <c r="I34" s="258">
        <v>4</v>
      </c>
      <c r="J34" s="271" t="s">
        <v>5061</v>
      </c>
    </row>
    <row r="35" spans="1:10">
      <c r="A35" s="245">
        <v>28</v>
      </c>
      <c r="B35" s="247" t="s">
        <v>55</v>
      </c>
      <c r="C35" s="262" t="s">
        <v>1479</v>
      </c>
      <c r="D35" s="265" t="s">
        <v>14</v>
      </c>
      <c r="E35" s="270" t="s">
        <v>1454</v>
      </c>
      <c r="F35" s="259" t="s">
        <v>6</v>
      </c>
      <c r="G35" s="258">
        <v>3</v>
      </c>
      <c r="H35" s="258" t="s">
        <v>7</v>
      </c>
      <c r="I35" s="258">
        <v>4</v>
      </c>
      <c r="J35" s="271" t="s">
        <v>5061</v>
      </c>
    </row>
    <row r="36" spans="1:10">
      <c r="A36" s="245">
        <v>29</v>
      </c>
      <c r="B36" s="247" t="s">
        <v>55</v>
      </c>
      <c r="C36" s="262" t="s">
        <v>1480</v>
      </c>
      <c r="D36" s="265" t="s">
        <v>14</v>
      </c>
      <c r="E36" s="270" t="s">
        <v>1454</v>
      </c>
      <c r="F36" s="259" t="s">
        <v>6</v>
      </c>
      <c r="G36" s="258">
        <v>1</v>
      </c>
      <c r="H36" s="258" t="s">
        <v>7</v>
      </c>
      <c r="I36" s="258">
        <v>4</v>
      </c>
      <c r="J36" s="271" t="s">
        <v>5061</v>
      </c>
    </row>
    <row r="37" spans="1:10">
      <c r="A37" s="245">
        <v>30</v>
      </c>
      <c r="B37" s="247" t="s">
        <v>55</v>
      </c>
      <c r="C37" s="262" t="s">
        <v>1481</v>
      </c>
      <c r="D37" s="265" t="s">
        <v>14</v>
      </c>
      <c r="E37" s="270" t="s">
        <v>1454</v>
      </c>
      <c r="F37" s="259" t="s">
        <v>6</v>
      </c>
      <c r="G37" s="272">
        <v>1</v>
      </c>
      <c r="H37" s="258" t="s">
        <v>7</v>
      </c>
      <c r="I37" s="258">
        <v>4</v>
      </c>
      <c r="J37" s="271" t="s">
        <v>5061</v>
      </c>
    </row>
    <row r="38" spans="1:10">
      <c r="A38" s="245">
        <v>31</v>
      </c>
      <c r="B38" s="247" t="s">
        <v>55</v>
      </c>
      <c r="C38" s="262" t="s">
        <v>1482</v>
      </c>
      <c r="D38" s="265" t="s">
        <v>14</v>
      </c>
      <c r="E38" s="270" t="s">
        <v>1454</v>
      </c>
      <c r="F38" s="259" t="s">
        <v>6</v>
      </c>
      <c r="G38" s="272">
        <v>1</v>
      </c>
      <c r="H38" s="258" t="s">
        <v>7</v>
      </c>
      <c r="I38" s="258">
        <v>4</v>
      </c>
      <c r="J38" s="271" t="s">
        <v>5061</v>
      </c>
    </row>
    <row r="39" spans="1:10">
      <c r="A39" s="245">
        <v>32</v>
      </c>
      <c r="B39" s="247" t="s">
        <v>55</v>
      </c>
      <c r="C39" s="262" t="s">
        <v>1483</v>
      </c>
      <c r="D39" s="265" t="s">
        <v>14</v>
      </c>
      <c r="E39" s="270" t="s">
        <v>1454</v>
      </c>
      <c r="F39" s="259" t="s">
        <v>6</v>
      </c>
      <c r="G39" s="272">
        <v>3</v>
      </c>
      <c r="H39" s="258" t="s">
        <v>7</v>
      </c>
      <c r="I39" s="258">
        <v>4</v>
      </c>
      <c r="J39" s="271" t="s">
        <v>5061</v>
      </c>
    </row>
    <row r="40" spans="1:10">
      <c r="A40" s="245">
        <v>33</v>
      </c>
      <c r="B40" s="247" t="s">
        <v>55</v>
      </c>
      <c r="C40" s="262" t="s">
        <v>1484</v>
      </c>
      <c r="D40" s="265" t="s">
        <v>14</v>
      </c>
      <c r="E40" s="270" t="s">
        <v>1454</v>
      </c>
      <c r="F40" s="259" t="s">
        <v>6</v>
      </c>
      <c r="G40" s="258">
        <v>2</v>
      </c>
      <c r="H40" s="258" t="s">
        <v>7</v>
      </c>
      <c r="I40" s="258">
        <v>1</v>
      </c>
      <c r="J40" s="261">
        <v>7</v>
      </c>
    </row>
    <row r="41" spans="1:10">
      <c r="A41" s="245">
        <v>34</v>
      </c>
      <c r="B41" s="247" t="s">
        <v>55</v>
      </c>
      <c r="C41" s="262" t="s">
        <v>1485</v>
      </c>
      <c r="D41" s="265" t="s">
        <v>14</v>
      </c>
      <c r="E41" s="270" t="s">
        <v>1454</v>
      </c>
      <c r="F41" s="259" t="s">
        <v>6</v>
      </c>
      <c r="G41" s="258">
        <v>1</v>
      </c>
      <c r="H41" s="258" t="s">
        <v>7</v>
      </c>
      <c r="I41" s="258">
        <v>1</v>
      </c>
      <c r="J41" s="261">
        <v>7</v>
      </c>
    </row>
    <row r="42" spans="1:10">
      <c r="A42" s="245">
        <v>35</v>
      </c>
      <c r="B42" s="247" t="s">
        <v>55</v>
      </c>
      <c r="C42" s="262" t="s">
        <v>1486</v>
      </c>
      <c r="D42" s="265" t="s">
        <v>14</v>
      </c>
      <c r="E42" s="270" t="s">
        <v>1454</v>
      </c>
      <c r="F42" s="259" t="s">
        <v>6</v>
      </c>
      <c r="G42" s="258">
        <v>1</v>
      </c>
      <c r="H42" s="258" t="s">
        <v>7</v>
      </c>
      <c r="I42" s="258">
        <v>1</v>
      </c>
      <c r="J42" s="271">
        <v>7</v>
      </c>
    </row>
    <row r="43" spans="1:10">
      <c r="A43" s="245">
        <v>36</v>
      </c>
      <c r="B43" s="247" t="s">
        <v>55</v>
      </c>
      <c r="C43" s="262" t="s">
        <v>1487</v>
      </c>
      <c r="D43" s="265" t="s">
        <v>14</v>
      </c>
      <c r="E43" s="270" t="s">
        <v>1454</v>
      </c>
      <c r="F43" s="259" t="s">
        <v>6</v>
      </c>
      <c r="G43" s="258">
        <v>1</v>
      </c>
      <c r="H43" s="258" t="s">
        <v>7</v>
      </c>
      <c r="I43" s="258">
        <v>1</v>
      </c>
      <c r="J43" s="271">
        <v>7</v>
      </c>
    </row>
    <row r="44" spans="1:10">
      <c r="A44" s="245">
        <v>37</v>
      </c>
      <c r="B44" s="247" t="s">
        <v>55</v>
      </c>
      <c r="C44" s="262" t="s">
        <v>1488</v>
      </c>
      <c r="D44" s="265" t="s">
        <v>14</v>
      </c>
      <c r="E44" s="270" t="s">
        <v>1454</v>
      </c>
      <c r="F44" s="259" t="s">
        <v>6</v>
      </c>
      <c r="G44" s="258">
        <v>1</v>
      </c>
      <c r="H44" s="258" t="s">
        <v>7</v>
      </c>
      <c r="I44" s="258">
        <v>2</v>
      </c>
      <c r="J44" s="271">
        <v>7.17</v>
      </c>
    </row>
    <row r="45" spans="1:10">
      <c r="A45" s="245">
        <v>38</v>
      </c>
      <c r="B45" s="247" t="s">
        <v>55</v>
      </c>
      <c r="C45" s="262" t="s">
        <v>1489</v>
      </c>
      <c r="D45" s="265" t="s">
        <v>14</v>
      </c>
      <c r="E45" s="270" t="s">
        <v>1454</v>
      </c>
      <c r="F45" s="259" t="s">
        <v>6</v>
      </c>
      <c r="G45" s="258">
        <v>1</v>
      </c>
      <c r="H45" s="258" t="s">
        <v>7</v>
      </c>
      <c r="I45" s="258">
        <v>2</v>
      </c>
      <c r="J45" s="271">
        <v>7.17</v>
      </c>
    </row>
    <row r="46" spans="1:10">
      <c r="A46" s="245">
        <v>39</v>
      </c>
      <c r="B46" s="247" t="s">
        <v>55</v>
      </c>
      <c r="C46" s="262" t="s">
        <v>1490</v>
      </c>
      <c r="D46" s="265" t="s">
        <v>14</v>
      </c>
      <c r="E46" s="270" t="s">
        <v>1454</v>
      </c>
      <c r="F46" s="259" t="s">
        <v>6</v>
      </c>
      <c r="G46" s="258">
        <v>1</v>
      </c>
      <c r="H46" s="258" t="s">
        <v>7</v>
      </c>
      <c r="I46" s="258">
        <v>2</v>
      </c>
      <c r="J46" s="271">
        <v>7.17</v>
      </c>
    </row>
    <row r="47" spans="1:10">
      <c r="A47" s="245">
        <v>40</v>
      </c>
      <c r="B47" s="247" t="s">
        <v>55</v>
      </c>
      <c r="C47" s="262" t="s">
        <v>1491</v>
      </c>
      <c r="D47" s="265" t="s">
        <v>14</v>
      </c>
      <c r="E47" s="270" t="s">
        <v>1454</v>
      </c>
      <c r="F47" s="259" t="s">
        <v>6</v>
      </c>
      <c r="G47" s="258">
        <v>2</v>
      </c>
      <c r="H47" s="258" t="s">
        <v>7</v>
      </c>
      <c r="I47" s="258">
        <v>2</v>
      </c>
      <c r="J47" s="271">
        <v>7.17</v>
      </c>
    </row>
    <row r="48" spans="1:10">
      <c r="A48" s="245">
        <v>41</v>
      </c>
      <c r="B48" s="247" t="s">
        <v>55</v>
      </c>
      <c r="C48" s="262" t="s">
        <v>1492</v>
      </c>
      <c r="D48" s="265" t="s">
        <v>14</v>
      </c>
      <c r="E48" s="270" t="s">
        <v>1454</v>
      </c>
      <c r="F48" s="259" t="s">
        <v>6</v>
      </c>
      <c r="G48" s="258">
        <f>2-1</f>
        <v>1</v>
      </c>
      <c r="H48" s="258" t="s">
        <v>7</v>
      </c>
      <c r="I48" s="258">
        <v>2</v>
      </c>
      <c r="J48" s="271">
        <v>7.17</v>
      </c>
    </row>
    <row r="49" spans="1:10">
      <c r="A49" s="245">
        <v>42</v>
      </c>
      <c r="B49" s="247" t="s">
        <v>55</v>
      </c>
      <c r="C49" s="262" t="s">
        <v>1493</v>
      </c>
      <c r="D49" s="265" t="s">
        <v>17</v>
      </c>
      <c r="E49" s="270" t="s">
        <v>1454</v>
      </c>
      <c r="F49" s="259" t="s">
        <v>6</v>
      </c>
      <c r="G49" s="258">
        <f>4-1</f>
        <v>3</v>
      </c>
      <c r="H49" s="258" t="s">
        <v>7</v>
      </c>
      <c r="I49" s="258">
        <v>2</v>
      </c>
      <c r="J49" s="271">
        <v>7.17</v>
      </c>
    </row>
    <row r="50" spans="1:10">
      <c r="A50" s="245">
        <v>43</v>
      </c>
      <c r="B50" s="247" t="s">
        <v>55</v>
      </c>
      <c r="C50" s="262" t="s">
        <v>1494</v>
      </c>
      <c r="D50" s="265" t="s">
        <v>17</v>
      </c>
      <c r="E50" s="270" t="s">
        <v>1454</v>
      </c>
      <c r="F50" s="259" t="s">
        <v>6</v>
      </c>
      <c r="G50" s="258">
        <v>3</v>
      </c>
      <c r="H50" s="258" t="s">
        <v>7</v>
      </c>
      <c r="I50" s="258">
        <v>2</v>
      </c>
      <c r="J50" s="271">
        <v>7.17</v>
      </c>
    </row>
    <row r="51" spans="1:10">
      <c r="A51" s="245">
        <v>44</v>
      </c>
      <c r="B51" s="247" t="s">
        <v>55</v>
      </c>
      <c r="C51" s="262" t="s">
        <v>1495</v>
      </c>
      <c r="D51" s="265" t="s">
        <v>14</v>
      </c>
      <c r="E51" s="270" t="s">
        <v>1454</v>
      </c>
      <c r="F51" s="259" t="s">
        <v>6</v>
      </c>
      <c r="G51" s="258">
        <v>2</v>
      </c>
      <c r="H51" s="258" t="s">
        <v>7</v>
      </c>
      <c r="I51" s="258">
        <v>3</v>
      </c>
      <c r="J51" s="261" t="s">
        <v>10</v>
      </c>
    </row>
    <row r="52" spans="1:10">
      <c r="A52" s="245">
        <v>45</v>
      </c>
      <c r="B52" s="247" t="s">
        <v>55</v>
      </c>
      <c r="C52" s="262" t="s">
        <v>1497</v>
      </c>
      <c r="D52" s="265" t="s">
        <v>14</v>
      </c>
      <c r="E52" s="270" t="s">
        <v>1454</v>
      </c>
      <c r="F52" s="259" t="s">
        <v>6</v>
      </c>
      <c r="G52" s="258">
        <v>2</v>
      </c>
      <c r="H52" s="258" t="s">
        <v>7</v>
      </c>
      <c r="I52" s="258">
        <v>3</v>
      </c>
      <c r="J52" s="261" t="s">
        <v>10</v>
      </c>
    </row>
    <row r="53" spans="1:10">
      <c r="A53" s="245">
        <v>46</v>
      </c>
      <c r="B53" s="247" t="s">
        <v>55</v>
      </c>
      <c r="C53" s="262" t="s">
        <v>1498</v>
      </c>
      <c r="D53" s="265" t="s">
        <v>14</v>
      </c>
      <c r="E53" s="270" t="s">
        <v>1454</v>
      </c>
      <c r="F53" s="259" t="s">
        <v>6</v>
      </c>
      <c r="G53" s="258">
        <v>2</v>
      </c>
      <c r="H53" s="258" t="s">
        <v>7</v>
      </c>
      <c r="I53" s="258">
        <v>3</v>
      </c>
      <c r="J53" s="261" t="s">
        <v>10</v>
      </c>
    </row>
    <row r="54" spans="1:10">
      <c r="A54" s="245">
        <v>47</v>
      </c>
      <c r="B54" s="247" t="s">
        <v>55</v>
      </c>
      <c r="C54" s="262" t="s">
        <v>1499</v>
      </c>
      <c r="D54" s="265" t="s">
        <v>17</v>
      </c>
      <c r="E54" s="270" t="s">
        <v>1454</v>
      </c>
      <c r="F54" s="259" t="s">
        <v>6</v>
      </c>
      <c r="G54" s="258">
        <v>4</v>
      </c>
      <c r="H54" s="258" t="s">
        <v>7</v>
      </c>
      <c r="I54" s="258">
        <v>3</v>
      </c>
      <c r="J54" s="261" t="s">
        <v>10</v>
      </c>
    </row>
    <row r="55" spans="1:10">
      <c r="A55" s="245">
        <v>48</v>
      </c>
      <c r="B55" s="247" t="s">
        <v>55</v>
      </c>
      <c r="C55" s="262" t="s">
        <v>1500</v>
      </c>
      <c r="D55" s="265" t="s">
        <v>17</v>
      </c>
      <c r="E55" s="270" t="s">
        <v>1454</v>
      </c>
      <c r="F55" s="259" t="s">
        <v>6</v>
      </c>
      <c r="G55" s="258">
        <v>4</v>
      </c>
      <c r="H55" s="258" t="s">
        <v>7</v>
      </c>
      <c r="I55" s="258">
        <v>3</v>
      </c>
      <c r="J55" s="261" t="s">
        <v>10</v>
      </c>
    </row>
    <row r="56" spans="1:10">
      <c r="A56" s="245">
        <v>49</v>
      </c>
      <c r="B56" s="247" t="s">
        <v>55</v>
      </c>
      <c r="C56" s="262" t="s">
        <v>1501</v>
      </c>
      <c r="D56" s="265" t="s">
        <v>17</v>
      </c>
      <c r="E56" s="270" t="s">
        <v>1454</v>
      </c>
      <c r="F56" s="259" t="s">
        <v>6</v>
      </c>
      <c r="G56" s="258">
        <v>4</v>
      </c>
      <c r="H56" s="258" t="s">
        <v>7</v>
      </c>
      <c r="I56" s="258">
        <v>3</v>
      </c>
      <c r="J56" s="261" t="s">
        <v>10</v>
      </c>
    </row>
    <row r="57" spans="1:10">
      <c r="A57" s="245">
        <v>50</v>
      </c>
      <c r="B57" s="247" t="s">
        <v>55</v>
      </c>
      <c r="C57" s="262" t="s">
        <v>1502</v>
      </c>
      <c r="D57" s="265" t="s">
        <v>14</v>
      </c>
      <c r="E57" s="270" t="s">
        <v>1454</v>
      </c>
      <c r="F57" s="259" t="s">
        <v>6</v>
      </c>
      <c r="G57" s="258">
        <v>2</v>
      </c>
      <c r="H57" s="258" t="s">
        <v>7</v>
      </c>
      <c r="I57" s="258">
        <v>1</v>
      </c>
      <c r="J57" s="271">
        <v>7</v>
      </c>
    </row>
    <row r="58" spans="1:10">
      <c r="A58" s="245">
        <v>51</v>
      </c>
      <c r="B58" s="247" t="s">
        <v>55</v>
      </c>
      <c r="C58" s="262" t="s">
        <v>1503</v>
      </c>
      <c r="D58" s="265" t="s">
        <v>14</v>
      </c>
      <c r="E58" s="270" t="s">
        <v>1454</v>
      </c>
      <c r="F58" s="259" t="s">
        <v>6</v>
      </c>
      <c r="G58" s="258">
        <v>2</v>
      </c>
      <c r="H58" s="258" t="s">
        <v>7</v>
      </c>
      <c r="I58" s="258">
        <v>1</v>
      </c>
      <c r="J58" s="271">
        <v>7</v>
      </c>
    </row>
    <row r="59" spans="1:10">
      <c r="A59" s="245">
        <v>52</v>
      </c>
      <c r="B59" s="247" t="s">
        <v>55</v>
      </c>
      <c r="C59" s="262" t="s">
        <v>1504</v>
      </c>
      <c r="D59" s="265" t="s">
        <v>14</v>
      </c>
      <c r="E59" s="270" t="s">
        <v>1454</v>
      </c>
      <c r="F59" s="259" t="s">
        <v>6</v>
      </c>
      <c r="G59" s="258">
        <v>2</v>
      </c>
      <c r="H59" s="258" t="s">
        <v>7</v>
      </c>
      <c r="I59" s="258">
        <v>2</v>
      </c>
      <c r="J59" s="271">
        <v>7.17</v>
      </c>
    </row>
    <row r="60" spans="1:10">
      <c r="A60" s="245">
        <v>53</v>
      </c>
      <c r="B60" s="247" t="s">
        <v>55</v>
      </c>
      <c r="C60" s="262" t="s">
        <v>1505</v>
      </c>
      <c r="D60" s="265" t="s">
        <v>14</v>
      </c>
      <c r="E60" s="270" t="s">
        <v>1454</v>
      </c>
      <c r="F60" s="259" t="s">
        <v>6</v>
      </c>
      <c r="G60" s="258">
        <v>2</v>
      </c>
      <c r="H60" s="258" t="s">
        <v>7</v>
      </c>
      <c r="I60" s="258">
        <v>2</v>
      </c>
      <c r="J60" s="271">
        <v>7.17</v>
      </c>
    </row>
    <row r="61" spans="1:10">
      <c r="A61" s="245">
        <v>54</v>
      </c>
      <c r="B61" s="247" t="s">
        <v>55</v>
      </c>
      <c r="C61" s="262" t="s">
        <v>1506</v>
      </c>
      <c r="D61" s="265" t="s">
        <v>14</v>
      </c>
      <c r="E61" s="270" t="s">
        <v>1454</v>
      </c>
      <c r="F61" s="259" t="s">
        <v>6</v>
      </c>
      <c r="G61" s="258">
        <v>1</v>
      </c>
      <c r="H61" s="258" t="s">
        <v>7</v>
      </c>
      <c r="I61" s="258">
        <v>1</v>
      </c>
      <c r="J61" s="261">
        <v>7</v>
      </c>
    </row>
    <row r="62" spans="1:10">
      <c r="A62" s="245">
        <v>55</v>
      </c>
      <c r="B62" s="247" t="s">
        <v>55</v>
      </c>
      <c r="C62" s="262" t="s">
        <v>1507</v>
      </c>
      <c r="D62" s="265" t="s">
        <v>14</v>
      </c>
      <c r="E62" s="270" t="s">
        <v>1454</v>
      </c>
      <c r="F62" s="259" t="s">
        <v>6</v>
      </c>
      <c r="G62" s="258">
        <v>1</v>
      </c>
      <c r="H62" s="258" t="s">
        <v>7</v>
      </c>
      <c r="I62" s="258">
        <v>1</v>
      </c>
      <c r="J62" s="261">
        <v>7</v>
      </c>
    </row>
    <row r="63" spans="1:10">
      <c r="A63" s="245">
        <v>56</v>
      </c>
      <c r="B63" s="247" t="s">
        <v>55</v>
      </c>
      <c r="C63" s="262" t="s">
        <v>1508</v>
      </c>
      <c r="D63" s="265" t="s">
        <v>14</v>
      </c>
      <c r="E63" s="270" t="s">
        <v>1454</v>
      </c>
      <c r="F63" s="259" t="s">
        <v>6</v>
      </c>
      <c r="G63" s="258">
        <v>1</v>
      </c>
      <c r="H63" s="258" t="s">
        <v>7</v>
      </c>
      <c r="I63" s="258">
        <v>1</v>
      </c>
      <c r="J63" s="261">
        <v>7</v>
      </c>
    </row>
    <row r="64" spans="1:10">
      <c r="A64" s="245">
        <v>57</v>
      </c>
      <c r="B64" s="247" t="s">
        <v>55</v>
      </c>
      <c r="C64" s="262" t="s">
        <v>1509</v>
      </c>
      <c r="D64" s="265" t="s">
        <v>14</v>
      </c>
      <c r="E64" s="270" t="s">
        <v>1454</v>
      </c>
      <c r="F64" s="259" t="s">
        <v>6</v>
      </c>
      <c r="G64" s="258">
        <v>1</v>
      </c>
      <c r="H64" s="258" t="s">
        <v>7</v>
      </c>
      <c r="I64" s="258">
        <v>1</v>
      </c>
      <c r="J64" s="261">
        <v>7</v>
      </c>
    </row>
    <row r="65" spans="1:10">
      <c r="A65" s="245">
        <v>58</v>
      </c>
      <c r="B65" s="247" t="s">
        <v>55</v>
      </c>
      <c r="C65" s="262" t="s">
        <v>1510</v>
      </c>
      <c r="D65" s="265" t="s">
        <v>14</v>
      </c>
      <c r="E65" s="270" t="s">
        <v>1454</v>
      </c>
      <c r="F65" s="259" t="s">
        <v>6</v>
      </c>
      <c r="G65" s="258">
        <v>1</v>
      </c>
      <c r="H65" s="258" t="s">
        <v>7</v>
      </c>
      <c r="I65" s="258">
        <v>1</v>
      </c>
      <c r="J65" s="261">
        <v>7</v>
      </c>
    </row>
    <row r="66" spans="1:10">
      <c r="A66" s="245">
        <v>59</v>
      </c>
      <c r="B66" s="247" t="s">
        <v>55</v>
      </c>
      <c r="C66" s="262" t="s">
        <v>1511</v>
      </c>
      <c r="D66" s="265" t="s">
        <v>14</v>
      </c>
      <c r="E66" s="270" t="s">
        <v>1454</v>
      </c>
      <c r="F66" s="259" t="s">
        <v>6</v>
      </c>
      <c r="G66" s="258">
        <v>1</v>
      </c>
      <c r="H66" s="258" t="s">
        <v>7</v>
      </c>
      <c r="I66" s="258">
        <v>1</v>
      </c>
      <c r="J66" s="271">
        <v>7</v>
      </c>
    </row>
    <row r="67" spans="1:10">
      <c r="A67" s="245">
        <v>60</v>
      </c>
      <c r="B67" s="247" t="s">
        <v>55</v>
      </c>
      <c r="C67" s="262" t="s">
        <v>1512</v>
      </c>
      <c r="D67" s="265" t="s">
        <v>14</v>
      </c>
      <c r="E67" s="270" t="s">
        <v>1454</v>
      </c>
      <c r="F67" s="259" t="s">
        <v>6</v>
      </c>
      <c r="G67" s="258">
        <v>1</v>
      </c>
      <c r="H67" s="258" t="s">
        <v>7</v>
      </c>
      <c r="I67" s="258">
        <v>1</v>
      </c>
      <c r="J67" s="271">
        <v>7</v>
      </c>
    </row>
    <row r="68" spans="1:10">
      <c r="A68" s="245">
        <v>61</v>
      </c>
      <c r="B68" s="247" t="s">
        <v>55</v>
      </c>
      <c r="C68" s="262" t="s">
        <v>1513</v>
      </c>
      <c r="D68" s="265" t="s">
        <v>14</v>
      </c>
      <c r="E68" s="270" t="s">
        <v>1454</v>
      </c>
      <c r="F68" s="259" t="s">
        <v>6</v>
      </c>
      <c r="G68" s="258">
        <v>1</v>
      </c>
      <c r="H68" s="258" t="s">
        <v>7</v>
      </c>
      <c r="I68" s="258">
        <v>1</v>
      </c>
      <c r="J68" s="261">
        <v>7</v>
      </c>
    </row>
    <row r="69" spans="1:10">
      <c r="A69" s="245">
        <v>62</v>
      </c>
      <c r="B69" s="247" t="s">
        <v>55</v>
      </c>
      <c r="C69" s="262" t="s">
        <v>1514</v>
      </c>
      <c r="D69" s="265" t="s">
        <v>14</v>
      </c>
      <c r="E69" s="270" t="s">
        <v>1454</v>
      </c>
      <c r="F69" s="259" t="s">
        <v>6</v>
      </c>
      <c r="G69" s="258">
        <v>1</v>
      </c>
      <c r="H69" s="258" t="s">
        <v>7</v>
      </c>
      <c r="I69" s="258">
        <v>1</v>
      </c>
      <c r="J69" s="261">
        <v>7</v>
      </c>
    </row>
    <row r="70" spans="1:10">
      <c r="A70" s="245">
        <v>63</v>
      </c>
      <c r="B70" s="254" t="s">
        <v>1515</v>
      </c>
      <c r="C70" s="273" t="s">
        <v>1516</v>
      </c>
      <c r="D70" s="265" t="s">
        <v>4</v>
      </c>
      <c r="E70" s="270" t="s">
        <v>1454</v>
      </c>
      <c r="F70" s="259" t="s">
        <v>6</v>
      </c>
      <c r="G70" s="258">
        <v>24</v>
      </c>
      <c r="H70" s="258" t="s">
        <v>7</v>
      </c>
      <c r="I70" s="258">
        <v>1</v>
      </c>
      <c r="J70" s="261">
        <v>7</v>
      </c>
    </row>
    <row r="71" spans="1:10">
      <c r="A71" s="245">
        <v>64</v>
      </c>
      <c r="B71" s="254" t="s">
        <v>1515</v>
      </c>
      <c r="C71" s="262" t="s">
        <v>1689</v>
      </c>
      <c r="D71" s="265" t="s">
        <v>17</v>
      </c>
      <c r="E71" s="274" t="s">
        <v>1454</v>
      </c>
      <c r="F71" s="275" t="s">
        <v>6</v>
      </c>
      <c r="G71" s="258">
        <v>2</v>
      </c>
      <c r="H71" s="258" t="s">
        <v>7</v>
      </c>
      <c r="I71" s="258">
        <v>2</v>
      </c>
      <c r="J71" s="261">
        <v>7.17</v>
      </c>
    </row>
    <row r="72" spans="1:10">
      <c r="A72" s="245">
        <v>65</v>
      </c>
      <c r="B72" s="254" t="s">
        <v>1515</v>
      </c>
      <c r="C72" s="247" t="s">
        <v>1517</v>
      </c>
      <c r="D72" s="265" t="s">
        <v>14</v>
      </c>
      <c r="E72" s="270" t="s">
        <v>1454</v>
      </c>
      <c r="F72" s="259" t="s">
        <v>6</v>
      </c>
      <c r="G72" s="258">
        <v>2</v>
      </c>
      <c r="H72" s="258" t="s">
        <v>7</v>
      </c>
      <c r="I72" s="258">
        <v>1</v>
      </c>
      <c r="J72" s="261">
        <v>7</v>
      </c>
    </row>
    <row r="73" spans="1:10">
      <c r="A73" s="245">
        <v>66</v>
      </c>
      <c r="B73" s="254" t="s">
        <v>1515</v>
      </c>
      <c r="C73" s="247" t="s">
        <v>1518</v>
      </c>
      <c r="D73" s="265" t="s">
        <v>14</v>
      </c>
      <c r="E73" s="270" t="s">
        <v>1454</v>
      </c>
      <c r="F73" s="259" t="s">
        <v>6</v>
      </c>
      <c r="G73" s="258">
        <v>1</v>
      </c>
      <c r="H73" s="258" t="s">
        <v>7</v>
      </c>
      <c r="I73" s="258">
        <v>1</v>
      </c>
      <c r="J73" s="261">
        <v>7</v>
      </c>
    </row>
    <row r="74" spans="1:10">
      <c r="A74" s="245">
        <v>67</v>
      </c>
      <c r="B74" s="254" t="s">
        <v>1515</v>
      </c>
      <c r="C74" s="262" t="s">
        <v>1519</v>
      </c>
      <c r="D74" s="265" t="s">
        <v>14</v>
      </c>
      <c r="E74" s="270" t="s">
        <v>1454</v>
      </c>
      <c r="F74" s="259" t="s">
        <v>6</v>
      </c>
      <c r="G74" s="258">
        <v>1</v>
      </c>
      <c r="H74" s="258" t="s">
        <v>7</v>
      </c>
      <c r="I74" s="258">
        <v>1</v>
      </c>
      <c r="J74" s="261">
        <v>7</v>
      </c>
    </row>
    <row r="75" spans="1:10">
      <c r="A75" s="245">
        <v>68</v>
      </c>
      <c r="B75" s="254" t="s">
        <v>1515</v>
      </c>
      <c r="C75" s="262" t="s">
        <v>1520</v>
      </c>
      <c r="D75" s="265" t="s">
        <v>14</v>
      </c>
      <c r="E75" s="270" t="s">
        <v>1454</v>
      </c>
      <c r="F75" s="259" t="s">
        <v>6</v>
      </c>
      <c r="G75" s="258">
        <v>2</v>
      </c>
      <c r="H75" s="258" t="s">
        <v>7</v>
      </c>
      <c r="I75" s="258">
        <v>1</v>
      </c>
      <c r="J75" s="261">
        <v>7</v>
      </c>
    </row>
    <row r="76" spans="1:10">
      <c r="A76" s="245">
        <v>69</v>
      </c>
      <c r="B76" s="254" t="s">
        <v>1515</v>
      </c>
      <c r="C76" s="262" t="s">
        <v>1521</v>
      </c>
      <c r="D76" s="265" t="s">
        <v>17</v>
      </c>
      <c r="E76" s="270" t="s">
        <v>1454</v>
      </c>
      <c r="F76" s="259" t="s">
        <v>6</v>
      </c>
      <c r="G76" s="258">
        <v>1</v>
      </c>
      <c r="H76" s="258" t="s">
        <v>7</v>
      </c>
      <c r="I76" s="258">
        <v>1</v>
      </c>
      <c r="J76" s="261">
        <v>7</v>
      </c>
    </row>
    <row r="77" spans="1:10">
      <c r="A77" s="245">
        <v>70</v>
      </c>
      <c r="B77" s="254" t="s">
        <v>1515</v>
      </c>
      <c r="C77" s="262" t="s">
        <v>1522</v>
      </c>
      <c r="D77" s="265" t="s">
        <v>17</v>
      </c>
      <c r="E77" s="270" t="s">
        <v>1454</v>
      </c>
      <c r="F77" s="259" t="s">
        <v>6</v>
      </c>
      <c r="G77" s="258">
        <v>1</v>
      </c>
      <c r="H77" s="258" t="s">
        <v>7</v>
      </c>
      <c r="I77" s="258">
        <v>1</v>
      </c>
      <c r="J77" s="261">
        <v>7</v>
      </c>
    </row>
    <row r="78" spans="1:10">
      <c r="A78" s="245">
        <v>71</v>
      </c>
      <c r="B78" s="254" t="s">
        <v>1515</v>
      </c>
      <c r="C78" s="262" t="s">
        <v>1523</v>
      </c>
      <c r="D78" s="265" t="s">
        <v>14</v>
      </c>
      <c r="E78" s="270" t="s">
        <v>1454</v>
      </c>
      <c r="F78" s="259" t="s">
        <v>6</v>
      </c>
      <c r="G78" s="258">
        <v>1</v>
      </c>
      <c r="H78" s="258" t="s">
        <v>7</v>
      </c>
      <c r="I78" s="258">
        <v>1</v>
      </c>
      <c r="J78" s="261">
        <v>7</v>
      </c>
    </row>
    <row r="79" spans="1:10">
      <c r="A79" s="245">
        <v>72</v>
      </c>
      <c r="B79" s="254" t="s">
        <v>1515</v>
      </c>
      <c r="C79" s="262" t="s">
        <v>1524</v>
      </c>
      <c r="D79" s="265" t="s">
        <v>14</v>
      </c>
      <c r="E79" s="270" t="s">
        <v>1454</v>
      </c>
      <c r="F79" s="259" t="s">
        <v>6</v>
      </c>
      <c r="G79" s="258">
        <v>1</v>
      </c>
      <c r="H79" s="258" t="s">
        <v>7</v>
      </c>
      <c r="I79" s="258">
        <v>1</v>
      </c>
      <c r="J79" s="261">
        <v>7</v>
      </c>
    </row>
    <row r="80" spans="1:10">
      <c r="A80" s="245">
        <v>73</v>
      </c>
      <c r="B80" s="254" t="s">
        <v>1515</v>
      </c>
      <c r="C80" s="262" t="s">
        <v>1525</v>
      </c>
      <c r="D80" s="265" t="s">
        <v>17</v>
      </c>
      <c r="E80" s="270" t="s">
        <v>1454</v>
      </c>
      <c r="F80" s="259" t="s">
        <v>6</v>
      </c>
      <c r="G80" s="258">
        <v>1</v>
      </c>
      <c r="H80" s="258" t="s">
        <v>7</v>
      </c>
      <c r="I80" s="258">
        <v>1</v>
      </c>
      <c r="J80" s="261">
        <v>7</v>
      </c>
    </row>
    <row r="81" spans="1:10">
      <c r="A81" s="245">
        <v>74</v>
      </c>
      <c r="B81" s="254" t="s">
        <v>1515</v>
      </c>
      <c r="C81" s="262" t="s">
        <v>1526</v>
      </c>
      <c r="D81" s="265" t="s">
        <v>17</v>
      </c>
      <c r="E81" s="270" t="s">
        <v>1454</v>
      </c>
      <c r="F81" s="259" t="s">
        <v>6</v>
      </c>
      <c r="G81" s="258">
        <v>1</v>
      </c>
      <c r="H81" s="258" t="s">
        <v>7</v>
      </c>
      <c r="I81" s="258">
        <v>1</v>
      </c>
      <c r="J81" s="261">
        <v>7</v>
      </c>
    </row>
    <row r="82" spans="1:10">
      <c r="A82" s="245">
        <v>75</v>
      </c>
      <c r="B82" s="254" t="s">
        <v>1515</v>
      </c>
      <c r="C82" s="262" t="s">
        <v>1527</v>
      </c>
      <c r="D82" s="265" t="s">
        <v>14</v>
      </c>
      <c r="E82" s="270" t="s">
        <v>1454</v>
      </c>
      <c r="F82" s="259" t="s">
        <v>6</v>
      </c>
      <c r="G82" s="258">
        <v>2</v>
      </c>
      <c r="H82" s="258" t="s">
        <v>7</v>
      </c>
      <c r="I82" s="258">
        <v>1</v>
      </c>
      <c r="J82" s="261">
        <v>7</v>
      </c>
    </row>
    <row r="83" spans="1:10">
      <c r="A83" s="245">
        <v>76</v>
      </c>
      <c r="B83" s="254" t="s">
        <v>1515</v>
      </c>
      <c r="C83" s="262" t="s">
        <v>1528</v>
      </c>
      <c r="D83" s="265" t="s">
        <v>14</v>
      </c>
      <c r="E83" s="270" t="s">
        <v>1454</v>
      </c>
      <c r="F83" s="259" t="s">
        <v>6</v>
      </c>
      <c r="G83" s="258">
        <v>2</v>
      </c>
      <c r="H83" s="258" t="s">
        <v>7</v>
      </c>
      <c r="I83" s="258">
        <v>1</v>
      </c>
      <c r="J83" s="261">
        <v>7</v>
      </c>
    </row>
    <row r="84" spans="1:10">
      <c r="A84" s="245">
        <v>77</v>
      </c>
      <c r="B84" s="254" t="s">
        <v>1515</v>
      </c>
      <c r="C84" s="262" t="s">
        <v>1529</v>
      </c>
      <c r="D84" s="265" t="s">
        <v>17</v>
      </c>
      <c r="E84" s="270" t="s">
        <v>1454</v>
      </c>
      <c r="F84" s="259" t="s">
        <v>6</v>
      </c>
      <c r="G84" s="258">
        <v>1</v>
      </c>
      <c r="H84" s="258" t="s">
        <v>7</v>
      </c>
      <c r="I84" s="258">
        <v>1</v>
      </c>
      <c r="J84" s="261">
        <v>7</v>
      </c>
    </row>
    <row r="85" spans="1:10">
      <c r="A85" s="245">
        <v>78</v>
      </c>
      <c r="B85" s="254" t="s">
        <v>1515</v>
      </c>
      <c r="C85" s="262" t="s">
        <v>1530</v>
      </c>
      <c r="D85" s="265" t="s">
        <v>17</v>
      </c>
      <c r="E85" s="270" t="s">
        <v>1454</v>
      </c>
      <c r="F85" s="259" t="s">
        <v>6</v>
      </c>
      <c r="G85" s="258">
        <v>1</v>
      </c>
      <c r="H85" s="258" t="s">
        <v>7</v>
      </c>
      <c r="I85" s="258">
        <v>1</v>
      </c>
      <c r="J85" s="261">
        <v>7</v>
      </c>
    </row>
    <row r="86" spans="1:10">
      <c r="A86" s="245">
        <v>79</v>
      </c>
      <c r="B86" s="254" t="s">
        <v>1515</v>
      </c>
      <c r="C86" s="262" t="s">
        <v>1531</v>
      </c>
      <c r="D86" s="265" t="s">
        <v>17</v>
      </c>
      <c r="E86" s="270" t="s">
        <v>1454</v>
      </c>
      <c r="F86" s="259" t="s">
        <v>6</v>
      </c>
      <c r="G86" s="258">
        <v>1</v>
      </c>
      <c r="H86" s="258" t="s">
        <v>7</v>
      </c>
      <c r="I86" s="258">
        <v>1</v>
      </c>
      <c r="J86" s="261">
        <v>7</v>
      </c>
    </row>
    <row r="87" spans="1:10">
      <c r="A87" s="245">
        <v>80</v>
      </c>
      <c r="B87" s="254" t="s">
        <v>1515</v>
      </c>
      <c r="C87" s="262" t="s">
        <v>1532</v>
      </c>
      <c r="D87" s="265" t="s">
        <v>17</v>
      </c>
      <c r="E87" s="270" t="s">
        <v>1454</v>
      </c>
      <c r="F87" s="259" t="s">
        <v>6</v>
      </c>
      <c r="G87" s="258">
        <v>1</v>
      </c>
      <c r="H87" s="258" t="s">
        <v>7</v>
      </c>
      <c r="I87" s="258">
        <v>1</v>
      </c>
      <c r="J87" s="261">
        <v>7</v>
      </c>
    </row>
    <row r="88" spans="1:10">
      <c r="A88" s="245">
        <v>81</v>
      </c>
      <c r="B88" s="254" t="s">
        <v>1515</v>
      </c>
      <c r="C88" s="262" t="s">
        <v>1533</v>
      </c>
      <c r="D88" s="265" t="s">
        <v>14</v>
      </c>
      <c r="E88" s="270" t="s">
        <v>1454</v>
      </c>
      <c r="F88" s="259" t="s">
        <v>6</v>
      </c>
      <c r="G88" s="258">
        <v>1</v>
      </c>
      <c r="H88" s="258" t="s">
        <v>7</v>
      </c>
      <c r="I88" s="258">
        <v>1</v>
      </c>
      <c r="J88" s="261">
        <v>7</v>
      </c>
    </row>
    <row r="89" spans="1:10">
      <c r="A89" s="245">
        <v>82</v>
      </c>
      <c r="B89" s="254" t="s">
        <v>1515</v>
      </c>
      <c r="C89" s="262" t="s">
        <v>1534</v>
      </c>
      <c r="D89" s="265" t="s">
        <v>14</v>
      </c>
      <c r="E89" s="270" t="s">
        <v>1454</v>
      </c>
      <c r="F89" s="259" t="s">
        <v>6</v>
      </c>
      <c r="G89" s="258">
        <v>1</v>
      </c>
      <c r="H89" s="258" t="s">
        <v>7</v>
      </c>
      <c r="I89" s="258">
        <v>1</v>
      </c>
      <c r="J89" s="261">
        <v>7</v>
      </c>
    </row>
    <row r="90" spans="1:10">
      <c r="A90" s="245">
        <v>83</v>
      </c>
      <c r="B90" s="254" t="s">
        <v>1515</v>
      </c>
      <c r="C90" s="262" t="s">
        <v>1535</v>
      </c>
      <c r="D90" s="265" t="s">
        <v>14</v>
      </c>
      <c r="E90" s="270" t="s">
        <v>1454</v>
      </c>
      <c r="F90" s="259" t="s">
        <v>6</v>
      </c>
      <c r="G90" s="258">
        <v>1</v>
      </c>
      <c r="H90" s="258" t="s">
        <v>7</v>
      </c>
      <c r="I90" s="258">
        <v>1</v>
      </c>
      <c r="J90" s="261">
        <v>7</v>
      </c>
    </row>
    <row r="91" spans="1:10">
      <c r="A91" s="245">
        <v>84</v>
      </c>
      <c r="B91" s="254" t="s">
        <v>1515</v>
      </c>
      <c r="C91" s="262" t="s">
        <v>1536</v>
      </c>
      <c r="D91" s="265" t="s">
        <v>14</v>
      </c>
      <c r="E91" s="270" t="s">
        <v>1454</v>
      </c>
      <c r="F91" s="259" t="s">
        <v>6</v>
      </c>
      <c r="G91" s="258">
        <v>1</v>
      </c>
      <c r="H91" s="258" t="s">
        <v>7</v>
      </c>
      <c r="I91" s="258">
        <v>1</v>
      </c>
      <c r="J91" s="261">
        <v>7</v>
      </c>
    </row>
    <row r="92" spans="1:10">
      <c r="A92" s="245">
        <v>85</v>
      </c>
      <c r="B92" s="254" t="s">
        <v>1515</v>
      </c>
      <c r="C92" s="262" t="s">
        <v>1537</v>
      </c>
      <c r="D92" s="265" t="s">
        <v>17</v>
      </c>
      <c r="E92" s="270" t="s">
        <v>1454</v>
      </c>
      <c r="F92" s="259" t="s">
        <v>6</v>
      </c>
      <c r="G92" s="258">
        <v>1</v>
      </c>
      <c r="H92" s="258" t="s">
        <v>7</v>
      </c>
      <c r="I92" s="258">
        <v>1</v>
      </c>
      <c r="J92" s="261">
        <v>7</v>
      </c>
    </row>
    <row r="93" spans="1:10">
      <c r="A93" s="245">
        <v>86</v>
      </c>
      <c r="B93" s="254" t="s">
        <v>1515</v>
      </c>
      <c r="C93" s="262" t="s">
        <v>1538</v>
      </c>
      <c r="D93" s="265" t="s">
        <v>17</v>
      </c>
      <c r="E93" s="270" t="s">
        <v>1454</v>
      </c>
      <c r="F93" s="259" t="s">
        <v>6</v>
      </c>
      <c r="G93" s="258">
        <v>2</v>
      </c>
      <c r="H93" s="258" t="s">
        <v>7</v>
      </c>
      <c r="I93" s="258">
        <v>1</v>
      </c>
      <c r="J93" s="261">
        <v>7</v>
      </c>
    </row>
    <row r="94" spans="1:10">
      <c r="A94" s="245">
        <v>87</v>
      </c>
      <c r="B94" s="254" t="s">
        <v>1515</v>
      </c>
      <c r="C94" s="262" t="s">
        <v>1539</v>
      </c>
      <c r="D94" s="265" t="s">
        <v>14</v>
      </c>
      <c r="E94" s="270" t="s">
        <v>1454</v>
      </c>
      <c r="F94" s="259" t="s">
        <v>6</v>
      </c>
      <c r="G94" s="258">
        <v>2</v>
      </c>
      <c r="H94" s="258" t="s">
        <v>7</v>
      </c>
      <c r="I94" s="258">
        <v>1</v>
      </c>
      <c r="J94" s="261">
        <v>7</v>
      </c>
    </row>
    <row r="95" spans="1:10">
      <c r="A95" s="245">
        <v>88</v>
      </c>
      <c r="B95" s="254" t="s">
        <v>1515</v>
      </c>
      <c r="C95" s="262" t="s">
        <v>1540</v>
      </c>
      <c r="D95" s="265" t="s">
        <v>14</v>
      </c>
      <c r="E95" s="270" t="s">
        <v>1454</v>
      </c>
      <c r="F95" s="259" t="s">
        <v>6</v>
      </c>
      <c r="G95" s="258">
        <v>1</v>
      </c>
      <c r="H95" s="258" t="s">
        <v>7</v>
      </c>
      <c r="I95" s="258">
        <v>1</v>
      </c>
      <c r="J95" s="261">
        <v>7</v>
      </c>
    </row>
    <row r="96" spans="1:10">
      <c r="A96" s="245">
        <v>89</v>
      </c>
      <c r="B96" s="254" t="s">
        <v>1515</v>
      </c>
      <c r="C96" s="262" t="s">
        <v>1541</v>
      </c>
      <c r="D96" s="265" t="s">
        <v>14</v>
      </c>
      <c r="E96" s="270" t="s">
        <v>1454</v>
      </c>
      <c r="F96" s="259" t="s">
        <v>6</v>
      </c>
      <c r="G96" s="258">
        <v>1</v>
      </c>
      <c r="H96" s="258" t="s">
        <v>7</v>
      </c>
      <c r="I96" s="258">
        <v>1</v>
      </c>
      <c r="J96" s="261">
        <v>7</v>
      </c>
    </row>
    <row r="97" spans="1:10">
      <c r="A97" s="245">
        <v>90</v>
      </c>
      <c r="B97" s="254" t="s">
        <v>1515</v>
      </c>
      <c r="C97" s="262" t="s">
        <v>1542</v>
      </c>
      <c r="D97" s="265" t="s">
        <v>14</v>
      </c>
      <c r="E97" s="270" t="s">
        <v>1454</v>
      </c>
      <c r="F97" s="259" t="s">
        <v>6</v>
      </c>
      <c r="G97" s="258">
        <v>1</v>
      </c>
      <c r="H97" s="258" t="s">
        <v>7</v>
      </c>
      <c r="I97" s="258">
        <v>1</v>
      </c>
      <c r="J97" s="261">
        <v>7</v>
      </c>
    </row>
    <row r="98" spans="1:10">
      <c r="A98" s="245">
        <v>91</v>
      </c>
      <c r="B98" s="254" t="s">
        <v>1515</v>
      </c>
      <c r="C98" s="262" t="s">
        <v>1543</v>
      </c>
      <c r="D98" s="265" t="s">
        <v>14</v>
      </c>
      <c r="E98" s="270" t="s">
        <v>1454</v>
      </c>
      <c r="F98" s="259" t="s">
        <v>6</v>
      </c>
      <c r="G98" s="258">
        <v>2</v>
      </c>
      <c r="H98" s="258" t="s">
        <v>7</v>
      </c>
      <c r="I98" s="258">
        <v>1</v>
      </c>
      <c r="J98" s="261">
        <v>7</v>
      </c>
    </row>
    <row r="99" spans="1:10">
      <c r="A99" s="245">
        <v>92</v>
      </c>
      <c r="B99" s="254" t="s">
        <v>1515</v>
      </c>
      <c r="C99" s="262" t="s">
        <v>1544</v>
      </c>
      <c r="D99" s="265" t="s">
        <v>14</v>
      </c>
      <c r="E99" s="270" t="s">
        <v>1454</v>
      </c>
      <c r="F99" s="259" t="s">
        <v>6</v>
      </c>
      <c r="G99" s="258">
        <v>1</v>
      </c>
      <c r="H99" s="258" t="s">
        <v>7</v>
      </c>
      <c r="I99" s="258">
        <v>1</v>
      </c>
      <c r="J99" s="261">
        <v>7</v>
      </c>
    </row>
    <row r="100" spans="1:10">
      <c r="A100" s="245">
        <v>93</v>
      </c>
      <c r="B100" s="254" t="s">
        <v>1515</v>
      </c>
      <c r="C100" s="262" t="s">
        <v>1545</v>
      </c>
      <c r="D100" s="265" t="s">
        <v>14</v>
      </c>
      <c r="E100" s="270" t="s">
        <v>1454</v>
      </c>
      <c r="F100" s="259" t="s">
        <v>6</v>
      </c>
      <c r="G100" s="258">
        <v>2</v>
      </c>
      <c r="H100" s="258" t="s">
        <v>7</v>
      </c>
      <c r="I100" s="258">
        <v>1</v>
      </c>
      <c r="J100" s="261">
        <v>7</v>
      </c>
    </row>
    <row r="101" spans="1:10">
      <c r="A101" s="245">
        <v>94</v>
      </c>
      <c r="B101" s="254" t="s">
        <v>1515</v>
      </c>
      <c r="C101" s="262" t="s">
        <v>1546</v>
      </c>
      <c r="D101" s="265" t="s">
        <v>14</v>
      </c>
      <c r="E101" s="270" t="s">
        <v>1454</v>
      </c>
      <c r="F101" s="259" t="s">
        <v>6</v>
      </c>
      <c r="G101" s="258">
        <v>1</v>
      </c>
      <c r="H101" s="258" t="s">
        <v>7</v>
      </c>
      <c r="I101" s="258">
        <v>1</v>
      </c>
      <c r="J101" s="261">
        <v>7</v>
      </c>
    </row>
    <row r="102" spans="1:10">
      <c r="A102" s="245">
        <v>95</v>
      </c>
      <c r="B102" s="254" t="s">
        <v>1515</v>
      </c>
      <c r="C102" s="262" t="s">
        <v>1547</v>
      </c>
      <c r="D102" s="265" t="s">
        <v>14</v>
      </c>
      <c r="E102" s="270" t="s">
        <v>1454</v>
      </c>
      <c r="F102" s="259" t="s">
        <v>6</v>
      </c>
      <c r="G102" s="258">
        <v>1</v>
      </c>
      <c r="H102" s="258" t="s">
        <v>7</v>
      </c>
      <c r="I102" s="258">
        <v>1</v>
      </c>
      <c r="J102" s="261">
        <v>7</v>
      </c>
    </row>
    <row r="103" spans="1:10">
      <c r="A103" s="245">
        <v>96</v>
      </c>
      <c r="B103" s="254" t="s">
        <v>1515</v>
      </c>
      <c r="C103" s="262" t="s">
        <v>1548</v>
      </c>
      <c r="D103" s="265" t="s">
        <v>14</v>
      </c>
      <c r="E103" s="270" t="s">
        <v>1454</v>
      </c>
      <c r="F103" s="259" t="s">
        <v>6</v>
      </c>
      <c r="G103" s="258">
        <v>1</v>
      </c>
      <c r="H103" s="258" t="s">
        <v>7</v>
      </c>
      <c r="I103" s="258">
        <v>1</v>
      </c>
      <c r="J103" s="261">
        <v>7</v>
      </c>
    </row>
    <row r="104" spans="1:10">
      <c r="A104" s="245">
        <v>97</v>
      </c>
      <c r="B104" s="254" t="s">
        <v>1515</v>
      </c>
      <c r="C104" s="262" t="s">
        <v>1549</v>
      </c>
      <c r="D104" s="265" t="s">
        <v>14</v>
      </c>
      <c r="E104" s="270" t="s">
        <v>1454</v>
      </c>
      <c r="F104" s="259" t="s">
        <v>6</v>
      </c>
      <c r="G104" s="258">
        <v>1</v>
      </c>
      <c r="H104" s="258" t="s">
        <v>7</v>
      </c>
      <c r="I104" s="258">
        <v>1</v>
      </c>
      <c r="J104" s="261">
        <v>7</v>
      </c>
    </row>
    <row r="105" spans="1:10">
      <c r="A105" s="245">
        <v>98</v>
      </c>
      <c r="B105" s="254" t="s">
        <v>1515</v>
      </c>
      <c r="C105" s="262" t="s">
        <v>1550</v>
      </c>
      <c r="D105" s="265" t="s">
        <v>14</v>
      </c>
      <c r="E105" s="270" t="s">
        <v>1454</v>
      </c>
      <c r="F105" s="259" t="s">
        <v>6</v>
      </c>
      <c r="G105" s="258">
        <v>2</v>
      </c>
      <c r="H105" s="258" t="s">
        <v>7</v>
      </c>
      <c r="I105" s="258">
        <v>1</v>
      </c>
      <c r="J105" s="261">
        <v>7</v>
      </c>
    </row>
    <row r="106" spans="1:10">
      <c r="A106" s="245">
        <v>99</v>
      </c>
      <c r="B106" s="254" t="s">
        <v>1515</v>
      </c>
      <c r="C106" s="262" t="s">
        <v>1551</v>
      </c>
      <c r="D106" s="265" t="s">
        <v>17</v>
      </c>
      <c r="E106" s="270" t="s">
        <v>1454</v>
      </c>
      <c r="F106" s="259" t="s">
        <v>6</v>
      </c>
      <c r="G106" s="258">
        <v>1</v>
      </c>
      <c r="H106" s="258" t="s">
        <v>7</v>
      </c>
      <c r="I106" s="258">
        <v>2</v>
      </c>
      <c r="J106" s="261">
        <v>7.17</v>
      </c>
    </row>
    <row r="107" spans="1:10">
      <c r="A107" s="245">
        <v>100</v>
      </c>
      <c r="B107" s="254" t="s">
        <v>1515</v>
      </c>
      <c r="C107" s="262" t="s">
        <v>1552</v>
      </c>
      <c r="D107" s="265" t="s">
        <v>14</v>
      </c>
      <c r="E107" s="270" t="s">
        <v>1454</v>
      </c>
      <c r="F107" s="259" t="s">
        <v>6</v>
      </c>
      <c r="G107" s="258">
        <v>1</v>
      </c>
      <c r="H107" s="258" t="s">
        <v>7</v>
      </c>
      <c r="I107" s="258">
        <v>1</v>
      </c>
      <c r="J107" s="261">
        <v>7</v>
      </c>
    </row>
    <row r="108" spans="1:10">
      <c r="A108" s="245">
        <v>101</v>
      </c>
      <c r="B108" s="254" t="s">
        <v>1515</v>
      </c>
      <c r="C108" s="262" t="s">
        <v>1553</v>
      </c>
      <c r="D108" s="265" t="s">
        <v>14</v>
      </c>
      <c r="E108" s="270" t="s">
        <v>1454</v>
      </c>
      <c r="F108" s="259" t="s">
        <v>6</v>
      </c>
      <c r="G108" s="258">
        <v>1</v>
      </c>
      <c r="H108" s="258" t="s">
        <v>7</v>
      </c>
      <c r="I108" s="258">
        <v>1</v>
      </c>
      <c r="J108" s="261">
        <v>7</v>
      </c>
    </row>
    <row r="109" spans="1:10">
      <c r="A109" s="245">
        <v>102</v>
      </c>
      <c r="B109" s="254" t="s">
        <v>1515</v>
      </c>
      <c r="C109" s="262" t="s">
        <v>1554</v>
      </c>
      <c r="D109" s="265" t="s">
        <v>14</v>
      </c>
      <c r="E109" s="270" t="s">
        <v>1454</v>
      </c>
      <c r="F109" s="259" t="s">
        <v>6</v>
      </c>
      <c r="G109" s="258">
        <v>1</v>
      </c>
      <c r="H109" s="258" t="s">
        <v>7</v>
      </c>
      <c r="I109" s="258">
        <v>1</v>
      </c>
      <c r="J109" s="261">
        <v>7</v>
      </c>
    </row>
    <row r="110" spans="1:10">
      <c r="A110" s="245">
        <v>103</v>
      </c>
      <c r="B110" s="254" t="s">
        <v>1515</v>
      </c>
      <c r="C110" s="262" t="s">
        <v>1555</v>
      </c>
      <c r="D110" s="265" t="s">
        <v>14</v>
      </c>
      <c r="E110" s="270" t="s">
        <v>1454</v>
      </c>
      <c r="F110" s="259" t="s">
        <v>6</v>
      </c>
      <c r="G110" s="258">
        <v>1</v>
      </c>
      <c r="H110" s="258" t="s">
        <v>7</v>
      </c>
      <c r="I110" s="258">
        <v>1</v>
      </c>
      <c r="J110" s="261">
        <v>7</v>
      </c>
    </row>
    <row r="111" spans="1:10">
      <c r="A111" s="245">
        <v>104</v>
      </c>
      <c r="B111" s="254" t="s">
        <v>1515</v>
      </c>
      <c r="C111" s="262" t="s">
        <v>1556</v>
      </c>
      <c r="D111" s="265" t="s">
        <v>14</v>
      </c>
      <c r="E111" s="270" t="s">
        <v>1454</v>
      </c>
      <c r="F111" s="259" t="s">
        <v>6</v>
      </c>
      <c r="G111" s="258">
        <v>1</v>
      </c>
      <c r="H111" s="258" t="s">
        <v>7</v>
      </c>
      <c r="I111" s="258">
        <v>1</v>
      </c>
      <c r="J111" s="261">
        <v>7</v>
      </c>
    </row>
    <row r="112" spans="1:10">
      <c r="A112" s="245">
        <v>105</v>
      </c>
      <c r="B112" s="254" t="s">
        <v>1515</v>
      </c>
      <c r="C112" s="262" t="s">
        <v>1557</v>
      </c>
      <c r="D112" s="265" t="s">
        <v>14</v>
      </c>
      <c r="E112" s="270" t="s">
        <v>1454</v>
      </c>
      <c r="F112" s="259" t="s">
        <v>6</v>
      </c>
      <c r="G112" s="258">
        <v>2</v>
      </c>
      <c r="H112" s="258" t="s">
        <v>7</v>
      </c>
      <c r="I112" s="258">
        <v>1</v>
      </c>
      <c r="J112" s="261">
        <v>7</v>
      </c>
    </row>
    <row r="113" spans="1:10">
      <c r="A113" s="245">
        <v>106</v>
      </c>
      <c r="B113" s="254" t="s">
        <v>1515</v>
      </c>
      <c r="C113" s="262" t="s">
        <v>1558</v>
      </c>
      <c r="D113" s="265" t="s">
        <v>14</v>
      </c>
      <c r="E113" s="270" t="s">
        <v>1454</v>
      </c>
      <c r="F113" s="259" t="s">
        <v>6</v>
      </c>
      <c r="G113" s="258">
        <v>2</v>
      </c>
      <c r="H113" s="258" t="s">
        <v>7</v>
      </c>
      <c r="I113" s="258">
        <v>1</v>
      </c>
      <c r="J113" s="261">
        <v>7</v>
      </c>
    </row>
    <row r="114" spans="1:10">
      <c r="A114" s="245">
        <v>107</v>
      </c>
      <c r="B114" s="254" t="s">
        <v>1515</v>
      </c>
      <c r="C114" s="262" t="s">
        <v>1559</v>
      </c>
      <c r="D114" s="265" t="s">
        <v>17</v>
      </c>
      <c r="E114" s="270" t="s">
        <v>1454</v>
      </c>
      <c r="F114" s="259" t="s">
        <v>6</v>
      </c>
      <c r="G114" s="258">
        <v>1</v>
      </c>
      <c r="H114" s="258" t="s">
        <v>7</v>
      </c>
      <c r="I114" s="258">
        <v>1</v>
      </c>
      <c r="J114" s="261">
        <v>7</v>
      </c>
    </row>
    <row r="115" spans="1:10">
      <c r="A115" s="245">
        <v>108</v>
      </c>
      <c r="B115" s="254" t="s">
        <v>1515</v>
      </c>
      <c r="C115" s="262" t="s">
        <v>1560</v>
      </c>
      <c r="D115" s="265" t="s">
        <v>17</v>
      </c>
      <c r="E115" s="270" t="s">
        <v>1454</v>
      </c>
      <c r="F115" s="259" t="s">
        <v>6</v>
      </c>
      <c r="G115" s="258">
        <v>1</v>
      </c>
      <c r="H115" s="258" t="s">
        <v>7</v>
      </c>
      <c r="I115" s="258">
        <v>1</v>
      </c>
      <c r="J115" s="261">
        <v>7</v>
      </c>
    </row>
    <row r="116" spans="1:10">
      <c r="A116" s="245">
        <v>109</v>
      </c>
      <c r="B116" s="276" t="s">
        <v>1561</v>
      </c>
      <c r="C116" s="262" t="s">
        <v>1562</v>
      </c>
      <c r="D116" s="265" t="s">
        <v>14</v>
      </c>
      <c r="E116" s="270" t="s">
        <v>1454</v>
      </c>
      <c r="F116" s="259" t="s">
        <v>6</v>
      </c>
      <c r="G116" s="258">
        <v>1</v>
      </c>
      <c r="H116" s="258" t="s">
        <v>7</v>
      </c>
      <c r="I116" s="258">
        <v>1</v>
      </c>
      <c r="J116" s="261">
        <v>7</v>
      </c>
    </row>
    <row r="117" spans="1:10">
      <c r="A117" s="245">
        <v>110</v>
      </c>
      <c r="B117" s="262" t="s">
        <v>1563</v>
      </c>
      <c r="C117" s="273" t="s">
        <v>1564</v>
      </c>
      <c r="D117" s="265" t="s">
        <v>4</v>
      </c>
      <c r="E117" s="270" t="s">
        <v>1454</v>
      </c>
      <c r="F117" s="259" t="s">
        <v>6</v>
      </c>
      <c r="G117" s="272">
        <v>9</v>
      </c>
      <c r="H117" s="258" t="s">
        <v>7</v>
      </c>
      <c r="I117" s="258">
        <v>2</v>
      </c>
      <c r="J117" s="271">
        <v>7.17</v>
      </c>
    </row>
    <row r="118" spans="1:10">
      <c r="A118" s="245">
        <v>111</v>
      </c>
      <c r="B118" s="277" t="s">
        <v>1563</v>
      </c>
      <c r="C118" s="247" t="s">
        <v>1565</v>
      </c>
      <c r="D118" s="265" t="s">
        <v>17</v>
      </c>
      <c r="E118" s="270" t="s">
        <v>1454</v>
      </c>
      <c r="F118" s="259" t="s">
        <v>6</v>
      </c>
      <c r="G118" s="258">
        <v>1</v>
      </c>
      <c r="H118" s="258" t="s">
        <v>7</v>
      </c>
      <c r="I118" s="258">
        <v>1</v>
      </c>
      <c r="J118" s="261">
        <v>7</v>
      </c>
    </row>
    <row r="119" spans="1:10">
      <c r="A119" s="245">
        <v>112</v>
      </c>
      <c r="B119" s="277" t="s">
        <v>1563</v>
      </c>
      <c r="C119" s="247" t="s">
        <v>1566</v>
      </c>
      <c r="D119" s="265" t="s">
        <v>17</v>
      </c>
      <c r="E119" s="270" t="s">
        <v>1454</v>
      </c>
      <c r="F119" s="259" t="s">
        <v>6</v>
      </c>
      <c r="G119" s="258">
        <v>1</v>
      </c>
      <c r="H119" s="258" t="s">
        <v>7</v>
      </c>
      <c r="I119" s="258">
        <v>1</v>
      </c>
      <c r="J119" s="261">
        <v>7</v>
      </c>
    </row>
    <row r="120" spans="1:10">
      <c r="A120" s="245">
        <v>113</v>
      </c>
      <c r="B120" s="277" t="s">
        <v>1563</v>
      </c>
      <c r="C120" s="247" t="s">
        <v>1567</v>
      </c>
      <c r="D120" s="265" t="s">
        <v>17</v>
      </c>
      <c r="E120" s="201" t="s">
        <v>1568</v>
      </c>
      <c r="F120" s="278" t="s">
        <v>19</v>
      </c>
      <c r="G120" s="258">
        <v>2</v>
      </c>
      <c r="H120" s="258" t="s">
        <v>7</v>
      </c>
      <c r="I120" s="258">
        <v>1</v>
      </c>
      <c r="J120" s="261">
        <v>7</v>
      </c>
    </row>
    <row r="121" spans="1:10">
      <c r="A121" s="245">
        <v>114</v>
      </c>
      <c r="B121" s="277" t="s">
        <v>1563</v>
      </c>
      <c r="C121" s="247" t="s">
        <v>1569</v>
      </c>
      <c r="D121" s="265" t="s">
        <v>17</v>
      </c>
      <c r="E121" s="274" t="s">
        <v>1568</v>
      </c>
      <c r="F121" s="278" t="s">
        <v>19</v>
      </c>
      <c r="G121" s="258">
        <v>2</v>
      </c>
      <c r="H121" s="258" t="s">
        <v>7</v>
      </c>
      <c r="I121" s="258">
        <v>1</v>
      </c>
      <c r="J121" s="261">
        <v>7</v>
      </c>
    </row>
    <row r="122" spans="1:10">
      <c r="A122" s="245">
        <v>115</v>
      </c>
      <c r="B122" s="277" t="s">
        <v>1563</v>
      </c>
      <c r="C122" s="247" t="s">
        <v>1570</v>
      </c>
      <c r="D122" s="265" t="s">
        <v>14</v>
      </c>
      <c r="E122" s="274" t="s">
        <v>1454</v>
      </c>
      <c r="F122" s="278" t="s">
        <v>6</v>
      </c>
      <c r="G122" s="258">
        <v>2</v>
      </c>
      <c r="H122" s="258" t="s">
        <v>7</v>
      </c>
      <c r="I122" s="258">
        <v>1</v>
      </c>
      <c r="J122" s="261">
        <v>7</v>
      </c>
    </row>
    <row r="123" spans="1:10">
      <c r="A123" s="245">
        <v>116</v>
      </c>
      <c r="B123" s="277" t="s">
        <v>1563</v>
      </c>
      <c r="C123" s="247" t="s">
        <v>1571</v>
      </c>
      <c r="D123" s="265" t="s">
        <v>14</v>
      </c>
      <c r="E123" s="274" t="s">
        <v>1454</v>
      </c>
      <c r="F123" s="278" t="s">
        <v>6</v>
      </c>
      <c r="G123" s="272">
        <v>2</v>
      </c>
      <c r="H123" s="258" t="s">
        <v>7</v>
      </c>
      <c r="I123" s="258">
        <v>2</v>
      </c>
      <c r="J123" s="261">
        <v>7.15</v>
      </c>
    </row>
    <row r="124" spans="1:10">
      <c r="A124" s="245">
        <v>117</v>
      </c>
      <c r="B124" s="277" t="s">
        <v>1563</v>
      </c>
      <c r="C124" s="247" t="s">
        <v>1573</v>
      </c>
      <c r="D124" s="265" t="s">
        <v>14</v>
      </c>
      <c r="E124" s="274" t="s">
        <v>1454</v>
      </c>
      <c r="F124" s="278" t="s">
        <v>6</v>
      </c>
      <c r="G124" s="272">
        <v>3</v>
      </c>
      <c r="H124" s="258" t="s">
        <v>7</v>
      </c>
      <c r="I124" s="258">
        <v>2</v>
      </c>
      <c r="J124" s="261">
        <v>7.17</v>
      </c>
    </row>
    <row r="125" spans="1:10">
      <c r="A125" s="245">
        <v>118</v>
      </c>
      <c r="B125" s="277" t="s">
        <v>1563</v>
      </c>
      <c r="C125" s="247" t="s">
        <v>1574</v>
      </c>
      <c r="D125" s="265" t="s">
        <v>17</v>
      </c>
      <c r="E125" s="274" t="s">
        <v>1454</v>
      </c>
      <c r="F125" s="278" t="s">
        <v>6</v>
      </c>
      <c r="G125" s="272">
        <v>2</v>
      </c>
      <c r="H125" s="258" t="s">
        <v>7</v>
      </c>
      <c r="I125" s="258">
        <v>2</v>
      </c>
      <c r="J125" s="261">
        <v>7.17</v>
      </c>
    </row>
    <row r="126" spans="1:10">
      <c r="A126" s="245">
        <v>119</v>
      </c>
      <c r="B126" s="277" t="s">
        <v>1575</v>
      </c>
      <c r="C126" s="247" t="s">
        <v>1576</v>
      </c>
      <c r="D126" s="265" t="s">
        <v>14</v>
      </c>
      <c r="E126" s="274" t="s">
        <v>1454</v>
      </c>
      <c r="F126" s="278" t="s">
        <v>6</v>
      </c>
      <c r="G126" s="272">
        <v>1</v>
      </c>
      <c r="H126" s="258" t="s">
        <v>7</v>
      </c>
      <c r="I126" s="258">
        <v>1</v>
      </c>
      <c r="J126" s="261">
        <v>7</v>
      </c>
    </row>
    <row r="127" spans="1:10">
      <c r="A127" s="245">
        <v>120</v>
      </c>
      <c r="B127" s="277" t="s">
        <v>1577</v>
      </c>
      <c r="C127" s="249" t="s">
        <v>1578</v>
      </c>
      <c r="D127" s="265" t="s">
        <v>4</v>
      </c>
      <c r="E127" s="274" t="s">
        <v>1454</v>
      </c>
      <c r="F127" s="278" t="s">
        <v>78</v>
      </c>
      <c r="G127" s="272">
        <f>18+10</f>
        <v>28</v>
      </c>
      <c r="H127" s="258" t="s">
        <v>7</v>
      </c>
      <c r="I127" s="258">
        <v>2</v>
      </c>
      <c r="J127" s="261">
        <v>7.17</v>
      </c>
    </row>
    <row r="128" spans="1:10">
      <c r="A128" s="245">
        <v>121</v>
      </c>
      <c r="B128" s="277" t="s">
        <v>1577</v>
      </c>
      <c r="C128" s="250" t="s">
        <v>1578</v>
      </c>
      <c r="D128" s="265" t="s">
        <v>4</v>
      </c>
      <c r="E128" s="201"/>
      <c r="F128" s="278" t="s">
        <v>6</v>
      </c>
      <c r="G128" s="272">
        <f>1+1+2</f>
        <v>4</v>
      </c>
      <c r="H128" s="258" t="s">
        <v>7</v>
      </c>
      <c r="I128" s="258">
        <v>2</v>
      </c>
      <c r="J128" s="261">
        <v>7.17</v>
      </c>
    </row>
    <row r="129" spans="1:10">
      <c r="A129" s="245">
        <v>122</v>
      </c>
      <c r="B129" s="277" t="s">
        <v>1577</v>
      </c>
      <c r="C129" s="262" t="s">
        <v>1579</v>
      </c>
      <c r="D129" s="265" t="s">
        <v>14</v>
      </c>
      <c r="E129" s="274" t="s">
        <v>1454</v>
      </c>
      <c r="F129" s="278" t="s">
        <v>6</v>
      </c>
      <c r="G129" s="258">
        <v>2</v>
      </c>
      <c r="H129" s="258" t="s">
        <v>7</v>
      </c>
      <c r="I129" s="258">
        <v>2</v>
      </c>
      <c r="J129" s="271">
        <v>7.17</v>
      </c>
    </row>
    <row r="130" spans="1:10">
      <c r="A130" s="245">
        <v>123</v>
      </c>
      <c r="B130" s="277" t="s">
        <v>1577</v>
      </c>
      <c r="C130" s="262" t="s">
        <v>1580</v>
      </c>
      <c r="D130" s="265" t="s">
        <v>14</v>
      </c>
      <c r="E130" s="274" t="s">
        <v>1454</v>
      </c>
      <c r="F130" s="278" t="s">
        <v>6</v>
      </c>
      <c r="G130" s="258">
        <v>1</v>
      </c>
      <c r="H130" s="258" t="s">
        <v>7</v>
      </c>
      <c r="I130" s="258">
        <v>1</v>
      </c>
      <c r="J130" s="263">
        <v>7</v>
      </c>
    </row>
    <row r="131" spans="1:10">
      <c r="A131" s="245">
        <v>124</v>
      </c>
      <c r="B131" s="277" t="s">
        <v>1577</v>
      </c>
      <c r="C131" s="262" t="s">
        <v>1581</v>
      </c>
      <c r="D131" s="265" t="s">
        <v>14</v>
      </c>
      <c r="E131" s="274" t="s">
        <v>1454</v>
      </c>
      <c r="F131" s="278" t="s">
        <v>6</v>
      </c>
      <c r="G131" s="258">
        <v>1</v>
      </c>
      <c r="H131" s="258" t="s">
        <v>7</v>
      </c>
      <c r="I131" s="258">
        <v>1</v>
      </c>
      <c r="J131" s="261">
        <v>7</v>
      </c>
    </row>
    <row r="132" spans="1:10">
      <c r="A132" s="245">
        <v>125</v>
      </c>
      <c r="B132" s="277" t="s">
        <v>1577</v>
      </c>
      <c r="C132" s="262" t="s">
        <v>1582</v>
      </c>
      <c r="D132" s="265" t="s">
        <v>14</v>
      </c>
      <c r="E132" s="274" t="s">
        <v>1454</v>
      </c>
      <c r="F132" s="278" t="s">
        <v>6</v>
      </c>
      <c r="G132" s="258">
        <v>1</v>
      </c>
      <c r="H132" s="258" t="s">
        <v>7</v>
      </c>
      <c r="I132" s="258">
        <v>1</v>
      </c>
      <c r="J132" s="261">
        <v>7</v>
      </c>
    </row>
    <row r="133" spans="1:10">
      <c r="A133" s="245">
        <v>126</v>
      </c>
      <c r="B133" s="277" t="s">
        <v>1577</v>
      </c>
      <c r="C133" s="262" t="s">
        <v>1583</v>
      </c>
      <c r="D133" s="265" t="s">
        <v>14</v>
      </c>
      <c r="E133" s="274" t="s">
        <v>1454</v>
      </c>
      <c r="F133" s="278" t="s">
        <v>6</v>
      </c>
      <c r="G133" s="258">
        <f>2-1</f>
        <v>1</v>
      </c>
      <c r="H133" s="258" t="s">
        <v>7</v>
      </c>
      <c r="I133" s="258">
        <v>1</v>
      </c>
      <c r="J133" s="261">
        <v>7</v>
      </c>
    </row>
    <row r="134" spans="1:10" ht="25.5">
      <c r="A134" s="245">
        <v>127</v>
      </c>
      <c r="B134" s="262" t="s">
        <v>1584</v>
      </c>
      <c r="C134" s="273" t="s">
        <v>1585</v>
      </c>
      <c r="D134" s="265" t="s">
        <v>4</v>
      </c>
      <c r="E134" s="274" t="s">
        <v>1454</v>
      </c>
      <c r="F134" s="278" t="s">
        <v>78</v>
      </c>
      <c r="G134" s="258">
        <f>18+8</f>
        <v>26</v>
      </c>
      <c r="H134" s="258" t="s">
        <v>7</v>
      </c>
      <c r="I134" s="258">
        <v>2</v>
      </c>
      <c r="J134" s="261">
        <v>7.17</v>
      </c>
    </row>
    <row r="135" spans="1:10" ht="25.5">
      <c r="A135" s="245">
        <v>128</v>
      </c>
      <c r="B135" s="277" t="s">
        <v>1584</v>
      </c>
      <c r="C135" s="247" t="s">
        <v>1586</v>
      </c>
      <c r="D135" s="265" t="s">
        <v>14</v>
      </c>
      <c r="E135" s="274" t="s">
        <v>1454</v>
      </c>
      <c r="F135" s="278" t="s">
        <v>6</v>
      </c>
      <c r="G135" s="258">
        <v>2</v>
      </c>
      <c r="H135" s="258" t="s">
        <v>7</v>
      </c>
      <c r="I135" s="258">
        <v>2</v>
      </c>
      <c r="J135" s="261">
        <v>7.17</v>
      </c>
    </row>
    <row r="136" spans="1:10" ht="25.5">
      <c r="A136" s="245">
        <v>129</v>
      </c>
      <c r="B136" s="277" t="s">
        <v>1584</v>
      </c>
      <c r="C136" s="262" t="s">
        <v>1587</v>
      </c>
      <c r="D136" s="265" t="s">
        <v>14</v>
      </c>
      <c r="E136" s="274" t="s">
        <v>1454</v>
      </c>
      <c r="F136" s="278" t="s">
        <v>6</v>
      </c>
      <c r="G136" s="258">
        <v>2</v>
      </c>
      <c r="H136" s="258" t="s">
        <v>7</v>
      </c>
      <c r="I136" s="258">
        <v>2</v>
      </c>
      <c r="J136" s="271">
        <v>7.17</v>
      </c>
    </row>
    <row r="137" spans="1:10" ht="25.5">
      <c r="A137" s="245">
        <v>130</v>
      </c>
      <c r="B137" s="277" t="s">
        <v>1584</v>
      </c>
      <c r="C137" s="262" t="s">
        <v>1588</v>
      </c>
      <c r="D137" s="265" t="s">
        <v>14</v>
      </c>
      <c r="E137" s="274" t="s">
        <v>1454</v>
      </c>
      <c r="F137" s="278" t="s">
        <v>6</v>
      </c>
      <c r="G137" s="258">
        <v>2</v>
      </c>
      <c r="H137" s="258" t="s">
        <v>7</v>
      </c>
      <c r="I137" s="258">
        <v>2</v>
      </c>
      <c r="J137" s="271">
        <v>7.17</v>
      </c>
    </row>
    <row r="138" spans="1:10" ht="25.5">
      <c r="A138" s="245">
        <v>131</v>
      </c>
      <c r="B138" s="277" t="s">
        <v>1584</v>
      </c>
      <c r="C138" s="262" t="s">
        <v>1589</v>
      </c>
      <c r="D138" s="265" t="s">
        <v>14</v>
      </c>
      <c r="E138" s="274" t="s">
        <v>1454</v>
      </c>
      <c r="F138" s="278" t="s">
        <v>6</v>
      </c>
      <c r="G138" s="258">
        <v>2</v>
      </c>
      <c r="H138" s="258" t="s">
        <v>7</v>
      </c>
      <c r="I138" s="258">
        <v>1</v>
      </c>
      <c r="J138" s="261">
        <v>7</v>
      </c>
    </row>
    <row r="139" spans="1:10" ht="25.5">
      <c r="A139" s="245">
        <v>132</v>
      </c>
      <c r="B139" s="277" t="s">
        <v>1584</v>
      </c>
      <c r="C139" s="262" t="s">
        <v>1590</v>
      </c>
      <c r="D139" s="265" t="s">
        <v>14</v>
      </c>
      <c r="E139" s="274" t="s">
        <v>1454</v>
      </c>
      <c r="F139" s="278" t="s">
        <v>6</v>
      </c>
      <c r="G139" s="258">
        <v>2</v>
      </c>
      <c r="H139" s="258" t="s">
        <v>7</v>
      </c>
      <c r="I139" s="258">
        <v>1</v>
      </c>
      <c r="J139" s="261">
        <v>7</v>
      </c>
    </row>
    <row r="140" spans="1:10">
      <c r="A140" s="245">
        <v>133</v>
      </c>
      <c r="B140" s="277" t="s">
        <v>1591</v>
      </c>
      <c r="C140" s="247" t="s">
        <v>1592</v>
      </c>
      <c r="D140" s="265" t="s">
        <v>14</v>
      </c>
      <c r="E140" s="274" t="s">
        <v>1454</v>
      </c>
      <c r="F140" s="278" t="s">
        <v>6</v>
      </c>
      <c r="G140" s="258">
        <v>1</v>
      </c>
      <c r="H140" s="258" t="s">
        <v>7</v>
      </c>
      <c r="I140" s="258">
        <v>1</v>
      </c>
      <c r="J140" s="261">
        <v>7</v>
      </c>
    </row>
    <row r="141" spans="1:10">
      <c r="A141" s="245">
        <v>134</v>
      </c>
      <c r="B141" s="277" t="s">
        <v>1593</v>
      </c>
      <c r="C141" s="262" t="s">
        <v>1594</v>
      </c>
      <c r="D141" s="265" t="s">
        <v>14</v>
      </c>
      <c r="E141" s="274" t="s">
        <v>1454</v>
      </c>
      <c r="F141" s="278" t="s">
        <v>6</v>
      </c>
      <c r="G141" s="258">
        <v>1</v>
      </c>
      <c r="H141" s="258" t="s">
        <v>7</v>
      </c>
      <c r="I141" s="258">
        <v>1</v>
      </c>
      <c r="J141" s="261">
        <v>7</v>
      </c>
    </row>
    <row r="142" spans="1:10">
      <c r="A142" s="245">
        <v>135</v>
      </c>
      <c r="B142" s="277" t="s">
        <v>1593</v>
      </c>
      <c r="C142" s="262" t="s">
        <v>1595</v>
      </c>
      <c r="D142" s="265" t="s">
        <v>14</v>
      </c>
      <c r="E142" s="274" t="s">
        <v>1454</v>
      </c>
      <c r="F142" s="278" t="s">
        <v>6</v>
      </c>
      <c r="G142" s="258">
        <v>1</v>
      </c>
      <c r="H142" s="258" t="s">
        <v>7</v>
      </c>
      <c r="I142" s="258">
        <v>1</v>
      </c>
      <c r="J142" s="261">
        <v>7</v>
      </c>
    </row>
    <row r="143" spans="1:10">
      <c r="A143" s="245">
        <v>136</v>
      </c>
      <c r="B143" s="262" t="s">
        <v>1598</v>
      </c>
      <c r="C143" s="262" t="s">
        <v>1599</v>
      </c>
      <c r="D143" s="265" t="s">
        <v>14</v>
      </c>
      <c r="E143" s="274" t="s">
        <v>1454</v>
      </c>
      <c r="F143" s="278" t="s">
        <v>6</v>
      </c>
      <c r="G143" s="258">
        <v>1</v>
      </c>
      <c r="H143" s="258" t="s">
        <v>7</v>
      </c>
      <c r="I143" s="258">
        <v>1</v>
      </c>
      <c r="J143" s="261">
        <v>7</v>
      </c>
    </row>
    <row r="144" spans="1:10">
      <c r="A144" s="245">
        <v>137</v>
      </c>
      <c r="B144" s="262" t="s">
        <v>1600</v>
      </c>
      <c r="C144" s="262" t="s">
        <v>1601</v>
      </c>
      <c r="D144" s="265" t="s">
        <v>4</v>
      </c>
      <c r="E144" s="274" t="s">
        <v>1454</v>
      </c>
      <c r="F144" s="278" t="s">
        <v>78</v>
      </c>
      <c r="G144" s="258">
        <v>11</v>
      </c>
      <c r="H144" s="258" t="s">
        <v>7</v>
      </c>
      <c r="I144" s="258">
        <v>1</v>
      </c>
      <c r="J144" s="261">
        <v>7</v>
      </c>
    </row>
    <row r="145" spans="1:10">
      <c r="A145" s="245">
        <v>138</v>
      </c>
      <c r="B145" s="262" t="s">
        <v>1600</v>
      </c>
      <c r="C145" s="262" t="s">
        <v>1602</v>
      </c>
      <c r="D145" s="265" t="s">
        <v>14</v>
      </c>
      <c r="E145" s="274" t="s">
        <v>1454</v>
      </c>
      <c r="F145" s="278" t="s">
        <v>6</v>
      </c>
      <c r="G145" s="258">
        <v>1</v>
      </c>
      <c r="H145" s="258" t="s">
        <v>7</v>
      </c>
      <c r="I145" s="258">
        <v>1</v>
      </c>
      <c r="J145" s="261">
        <v>7</v>
      </c>
    </row>
    <row r="146" spans="1:10">
      <c r="A146" s="245">
        <v>139</v>
      </c>
      <c r="B146" s="262" t="s">
        <v>1600</v>
      </c>
      <c r="C146" s="262" t="s">
        <v>1603</v>
      </c>
      <c r="D146" s="265" t="s">
        <v>14</v>
      </c>
      <c r="E146" s="274" t="s">
        <v>1454</v>
      </c>
      <c r="F146" s="278" t="s">
        <v>6</v>
      </c>
      <c r="G146" s="258">
        <v>2</v>
      </c>
      <c r="H146" s="258" t="s">
        <v>7</v>
      </c>
      <c r="I146" s="258">
        <v>1</v>
      </c>
      <c r="J146" s="261">
        <v>7</v>
      </c>
    </row>
    <row r="147" spans="1:10">
      <c r="A147" s="245">
        <v>140</v>
      </c>
      <c r="B147" s="262" t="s">
        <v>1600</v>
      </c>
      <c r="C147" s="262" t="s">
        <v>1604</v>
      </c>
      <c r="D147" s="265" t="s">
        <v>14</v>
      </c>
      <c r="E147" s="274" t="s">
        <v>1454</v>
      </c>
      <c r="F147" s="278" t="s">
        <v>6</v>
      </c>
      <c r="G147" s="258">
        <v>2</v>
      </c>
      <c r="H147" s="258" t="s">
        <v>7</v>
      </c>
      <c r="I147" s="258">
        <v>1</v>
      </c>
      <c r="J147" s="261">
        <v>7</v>
      </c>
    </row>
    <row r="148" spans="1:10">
      <c r="A148" s="245">
        <v>141</v>
      </c>
      <c r="B148" s="277" t="s">
        <v>1605</v>
      </c>
      <c r="C148" s="247" t="s">
        <v>1606</v>
      </c>
      <c r="D148" s="265" t="s">
        <v>14</v>
      </c>
      <c r="E148" s="274" t="s">
        <v>1454</v>
      </c>
      <c r="F148" s="278" t="s">
        <v>6</v>
      </c>
      <c r="G148" s="258">
        <v>1</v>
      </c>
      <c r="H148" s="258" t="s">
        <v>7</v>
      </c>
      <c r="I148" s="258">
        <v>1</v>
      </c>
      <c r="J148" s="261">
        <v>7</v>
      </c>
    </row>
    <row r="149" spans="1:10">
      <c r="A149" s="245">
        <v>142</v>
      </c>
      <c r="B149" s="279" t="s">
        <v>1607</v>
      </c>
      <c r="C149" s="280" t="s">
        <v>1608</v>
      </c>
      <c r="D149" s="265" t="s">
        <v>4</v>
      </c>
      <c r="E149" s="274" t="s">
        <v>1454</v>
      </c>
      <c r="F149" s="278" t="s">
        <v>6</v>
      </c>
      <c r="G149" s="258">
        <v>2</v>
      </c>
      <c r="H149" s="258" t="s">
        <v>7</v>
      </c>
      <c r="I149" s="258">
        <v>1</v>
      </c>
      <c r="J149" s="261">
        <v>7</v>
      </c>
    </row>
    <row r="150" spans="1:10">
      <c r="A150" s="245">
        <v>143</v>
      </c>
      <c r="B150" s="277" t="s">
        <v>1609</v>
      </c>
      <c r="C150" s="262" t="s">
        <v>1610</v>
      </c>
      <c r="D150" s="265" t="s">
        <v>14</v>
      </c>
      <c r="E150" s="274" t="s">
        <v>1454</v>
      </c>
      <c r="F150" s="278" t="s">
        <v>6</v>
      </c>
      <c r="G150" s="258">
        <v>1</v>
      </c>
      <c r="H150" s="258" t="s">
        <v>7</v>
      </c>
      <c r="I150" s="258">
        <v>1</v>
      </c>
      <c r="J150" s="261">
        <v>7</v>
      </c>
    </row>
    <row r="151" spans="1:10">
      <c r="A151" s="245">
        <v>144</v>
      </c>
      <c r="B151" s="279" t="s">
        <v>1611</v>
      </c>
      <c r="C151" s="273" t="s">
        <v>1612</v>
      </c>
      <c r="D151" s="265" t="s">
        <v>4</v>
      </c>
      <c r="E151" s="274" t="s">
        <v>1454</v>
      </c>
      <c r="F151" s="278" t="s">
        <v>78</v>
      </c>
      <c r="G151" s="258">
        <v>15</v>
      </c>
      <c r="H151" s="258" t="s">
        <v>7</v>
      </c>
      <c r="I151" s="258">
        <v>1</v>
      </c>
      <c r="J151" s="261">
        <v>7</v>
      </c>
    </row>
    <row r="152" spans="1:10">
      <c r="A152" s="245">
        <v>145</v>
      </c>
      <c r="B152" s="281" t="s">
        <v>1611</v>
      </c>
      <c r="C152" s="262" t="s">
        <v>1826</v>
      </c>
      <c r="D152" s="265" t="s">
        <v>14</v>
      </c>
      <c r="E152" s="274" t="s">
        <v>1454</v>
      </c>
      <c r="F152" s="275" t="s">
        <v>6</v>
      </c>
      <c r="G152" s="258">
        <v>1</v>
      </c>
      <c r="H152" s="275" t="s">
        <v>7</v>
      </c>
      <c r="I152" s="275">
        <v>1</v>
      </c>
      <c r="J152" s="275">
        <v>7</v>
      </c>
    </row>
    <row r="153" spans="1:10">
      <c r="A153" s="245">
        <v>146</v>
      </c>
      <c r="B153" s="281" t="s">
        <v>1611</v>
      </c>
      <c r="C153" s="262" t="s">
        <v>1827</v>
      </c>
      <c r="D153" s="265" t="s">
        <v>14</v>
      </c>
      <c r="E153" s="201" t="s">
        <v>1454</v>
      </c>
      <c r="F153" s="275" t="s">
        <v>6</v>
      </c>
      <c r="G153" s="258">
        <v>1</v>
      </c>
      <c r="H153" s="275" t="s">
        <v>7</v>
      </c>
      <c r="I153" s="275">
        <v>1</v>
      </c>
      <c r="J153" s="275">
        <v>7</v>
      </c>
    </row>
    <row r="154" spans="1:10">
      <c r="A154" s="245">
        <v>147</v>
      </c>
      <c r="B154" s="281" t="s">
        <v>1611</v>
      </c>
      <c r="C154" s="262" t="s">
        <v>1987</v>
      </c>
      <c r="D154" s="265" t="s">
        <v>14</v>
      </c>
      <c r="E154" s="274" t="s">
        <v>1454</v>
      </c>
      <c r="F154" s="275" t="s">
        <v>6</v>
      </c>
      <c r="G154" s="275">
        <v>2</v>
      </c>
      <c r="H154" s="275" t="s">
        <v>7</v>
      </c>
      <c r="I154" s="275">
        <v>1</v>
      </c>
      <c r="J154" s="275">
        <v>7</v>
      </c>
    </row>
    <row r="155" spans="1:10">
      <c r="A155" s="245">
        <v>148</v>
      </c>
      <c r="B155" s="277" t="s">
        <v>1611</v>
      </c>
      <c r="C155" s="262" t="s">
        <v>1613</v>
      </c>
      <c r="D155" s="265" t="s">
        <v>14</v>
      </c>
      <c r="E155" s="274" t="s">
        <v>1454</v>
      </c>
      <c r="F155" s="278" t="s">
        <v>6</v>
      </c>
      <c r="G155" s="258">
        <v>1</v>
      </c>
      <c r="H155" s="258" t="s">
        <v>7</v>
      </c>
      <c r="I155" s="258">
        <v>1</v>
      </c>
      <c r="J155" s="261">
        <v>7</v>
      </c>
    </row>
    <row r="156" spans="1:10">
      <c r="A156" s="245">
        <v>149</v>
      </c>
      <c r="B156" s="277" t="s">
        <v>1611</v>
      </c>
      <c r="C156" s="262" t="s">
        <v>1614</v>
      </c>
      <c r="D156" s="265" t="s">
        <v>14</v>
      </c>
      <c r="E156" s="274" t="s">
        <v>1454</v>
      </c>
      <c r="F156" s="278" t="s">
        <v>6</v>
      </c>
      <c r="G156" s="258">
        <v>1</v>
      </c>
      <c r="H156" s="258" t="s">
        <v>7</v>
      </c>
      <c r="I156" s="258">
        <v>1</v>
      </c>
      <c r="J156" s="261">
        <v>7</v>
      </c>
    </row>
    <row r="157" spans="1:10">
      <c r="A157" s="245">
        <v>150</v>
      </c>
      <c r="B157" s="277" t="s">
        <v>1611</v>
      </c>
      <c r="C157" s="262" t="s">
        <v>1615</v>
      </c>
      <c r="D157" s="265" t="s">
        <v>14</v>
      </c>
      <c r="E157" s="274" t="s">
        <v>1454</v>
      </c>
      <c r="F157" s="278" t="s">
        <v>6</v>
      </c>
      <c r="G157" s="258">
        <v>2</v>
      </c>
      <c r="H157" s="258" t="s">
        <v>7</v>
      </c>
      <c r="I157" s="258">
        <v>1</v>
      </c>
      <c r="J157" s="261">
        <v>7</v>
      </c>
    </row>
    <row r="158" spans="1:10">
      <c r="A158" s="245">
        <v>151</v>
      </c>
      <c r="B158" s="277" t="s">
        <v>1611</v>
      </c>
      <c r="C158" s="262" t="s">
        <v>1616</v>
      </c>
      <c r="D158" s="265" t="s">
        <v>14</v>
      </c>
      <c r="E158" s="274" t="s">
        <v>1454</v>
      </c>
      <c r="F158" s="278" t="s">
        <v>6</v>
      </c>
      <c r="G158" s="258">
        <v>1</v>
      </c>
      <c r="H158" s="258" t="s">
        <v>7</v>
      </c>
      <c r="I158" s="258">
        <v>1</v>
      </c>
      <c r="J158" s="261">
        <v>7</v>
      </c>
    </row>
    <row r="159" spans="1:10">
      <c r="A159" s="245">
        <v>152</v>
      </c>
      <c r="B159" s="279" t="s">
        <v>1617</v>
      </c>
      <c r="C159" s="273" t="s">
        <v>1618</v>
      </c>
      <c r="D159" s="265" t="s">
        <v>4</v>
      </c>
      <c r="E159" s="274" t="s">
        <v>1454</v>
      </c>
      <c r="F159" s="278" t="s">
        <v>78</v>
      </c>
      <c r="G159" s="258">
        <v>3</v>
      </c>
      <c r="H159" s="258" t="s">
        <v>7</v>
      </c>
      <c r="I159" s="258">
        <v>1</v>
      </c>
      <c r="J159" s="261">
        <v>7</v>
      </c>
    </row>
    <row r="160" spans="1:10">
      <c r="A160" s="245">
        <v>153</v>
      </c>
      <c r="B160" s="247" t="s">
        <v>752</v>
      </c>
      <c r="C160" s="262" t="s">
        <v>1755</v>
      </c>
      <c r="D160" s="265" t="s">
        <v>14</v>
      </c>
      <c r="E160" s="256" t="s">
        <v>1454</v>
      </c>
      <c r="F160" s="257" t="s">
        <v>6</v>
      </c>
      <c r="G160" s="258">
        <v>1</v>
      </c>
      <c r="H160" s="258" t="s">
        <v>7</v>
      </c>
      <c r="I160" s="258">
        <v>1</v>
      </c>
      <c r="J160" s="261">
        <v>7</v>
      </c>
    </row>
    <row r="161" spans="1:10">
      <c r="A161" s="245">
        <v>154</v>
      </c>
      <c r="B161" s="277" t="s">
        <v>1619</v>
      </c>
      <c r="C161" s="262" t="s">
        <v>1620</v>
      </c>
      <c r="D161" s="265" t="s">
        <v>14</v>
      </c>
      <c r="E161" s="274" t="s">
        <v>1454</v>
      </c>
      <c r="F161" s="278" t="s">
        <v>6</v>
      </c>
      <c r="G161" s="258">
        <v>1</v>
      </c>
      <c r="H161" s="258" t="s">
        <v>7</v>
      </c>
      <c r="I161" s="258">
        <v>1</v>
      </c>
      <c r="J161" s="261">
        <v>7</v>
      </c>
    </row>
    <row r="162" spans="1:10">
      <c r="A162" s="245">
        <v>155</v>
      </c>
      <c r="B162" s="277" t="s">
        <v>1619</v>
      </c>
      <c r="C162" s="262" t="s">
        <v>1621</v>
      </c>
      <c r="D162" s="265" t="s">
        <v>14</v>
      </c>
      <c r="E162" s="274" t="s">
        <v>1454</v>
      </c>
      <c r="F162" s="278" t="s">
        <v>6</v>
      </c>
      <c r="G162" s="258">
        <v>1</v>
      </c>
      <c r="H162" s="258" t="s">
        <v>7</v>
      </c>
      <c r="I162" s="258">
        <v>1</v>
      </c>
      <c r="J162" s="261">
        <v>7</v>
      </c>
    </row>
    <row r="163" spans="1:10">
      <c r="A163" s="245">
        <v>156</v>
      </c>
      <c r="B163" s="281" t="s">
        <v>1622</v>
      </c>
      <c r="C163" s="281" t="s">
        <v>1623</v>
      </c>
      <c r="D163" s="265" t="s">
        <v>4</v>
      </c>
      <c r="E163" s="274" t="s">
        <v>1454</v>
      </c>
      <c r="F163" s="275" t="s">
        <v>78</v>
      </c>
      <c r="G163" s="275">
        <f>13+2</f>
        <v>15</v>
      </c>
      <c r="H163" s="275" t="s">
        <v>7</v>
      </c>
      <c r="I163" s="275">
        <v>2</v>
      </c>
      <c r="J163" s="275">
        <v>7.17</v>
      </c>
    </row>
    <row r="164" spans="1:10" ht="15" customHeight="1">
      <c r="A164" s="245">
        <v>157</v>
      </c>
      <c r="B164" s="281" t="s">
        <v>1622</v>
      </c>
      <c r="C164" s="281" t="s">
        <v>1623</v>
      </c>
      <c r="D164" s="265" t="s">
        <v>4</v>
      </c>
      <c r="E164" s="274" t="s">
        <v>1454</v>
      </c>
      <c r="F164" s="275" t="s">
        <v>6</v>
      </c>
      <c r="G164" s="275">
        <v>1</v>
      </c>
      <c r="H164" s="275" t="s">
        <v>7</v>
      </c>
      <c r="I164" s="275">
        <v>2</v>
      </c>
      <c r="J164" s="275">
        <v>7.17</v>
      </c>
    </row>
    <row r="165" spans="1:10">
      <c r="A165" s="245">
        <v>158</v>
      </c>
      <c r="B165" s="281" t="s">
        <v>1622</v>
      </c>
      <c r="C165" s="262" t="s">
        <v>1624</v>
      </c>
      <c r="D165" s="265" t="s">
        <v>14</v>
      </c>
      <c r="E165" s="274" t="s">
        <v>1454</v>
      </c>
      <c r="F165" s="275" t="s">
        <v>6</v>
      </c>
      <c r="G165" s="258">
        <v>2</v>
      </c>
      <c r="H165" s="275" t="s">
        <v>7</v>
      </c>
      <c r="I165" s="275">
        <v>1</v>
      </c>
      <c r="J165" s="275">
        <v>7</v>
      </c>
    </row>
    <row r="166" spans="1:10">
      <c r="A166" s="245">
        <v>159</v>
      </c>
      <c r="B166" s="281" t="s">
        <v>1622</v>
      </c>
      <c r="C166" s="262" t="s">
        <v>1625</v>
      </c>
      <c r="D166" s="265" t="s">
        <v>14</v>
      </c>
      <c r="E166" s="274" t="s">
        <v>1454</v>
      </c>
      <c r="F166" s="275" t="s">
        <v>6</v>
      </c>
      <c r="G166" s="258">
        <v>2</v>
      </c>
      <c r="H166" s="275" t="s">
        <v>7</v>
      </c>
      <c r="I166" s="275">
        <v>1</v>
      </c>
      <c r="J166" s="275">
        <v>7</v>
      </c>
    </row>
    <row r="167" spans="1:10">
      <c r="A167" s="245">
        <v>160</v>
      </c>
      <c r="B167" s="281" t="s">
        <v>1622</v>
      </c>
      <c r="C167" s="262" t="s">
        <v>1626</v>
      </c>
      <c r="D167" s="265" t="s">
        <v>14</v>
      </c>
      <c r="E167" s="274" t="s">
        <v>1454</v>
      </c>
      <c r="F167" s="275" t="s">
        <v>6</v>
      </c>
      <c r="G167" s="258">
        <v>1</v>
      </c>
      <c r="H167" s="275" t="s">
        <v>7</v>
      </c>
      <c r="I167" s="275">
        <v>1</v>
      </c>
      <c r="J167" s="275">
        <v>7</v>
      </c>
    </row>
    <row r="168" spans="1:10">
      <c r="A168" s="245">
        <v>161</v>
      </c>
      <c r="B168" s="281" t="s">
        <v>1627</v>
      </c>
      <c r="C168" s="281" t="s">
        <v>1628</v>
      </c>
      <c r="D168" s="265" t="s">
        <v>4</v>
      </c>
      <c r="E168" s="274" t="s">
        <v>1454</v>
      </c>
      <c r="F168" s="275" t="s">
        <v>78</v>
      </c>
      <c r="G168" s="275">
        <v>3</v>
      </c>
      <c r="H168" s="275" t="s">
        <v>7</v>
      </c>
      <c r="I168" s="275">
        <v>2</v>
      </c>
      <c r="J168" s="275">
        <v>7.17</v>
      </c>
    </row>
    <row r="169" spans="1:10">
      <c r="A169" s="245">
        <v>162</v>
      </c>
      <c r="B169" s="281" t="s">
        <v>1629</v>
      </c>
      <c r="C169" s="281" t="s">
        <v>1630</v>
      </c>
      <c r="D169" s="265" t="s">
        <v>4</v>
      </c>
      <c r="E169" s="274" t="s">
        <v>1454</v>
      </c>
      <c r="F169" s="275" t="s">
        <v>6</v>
      </c>
      <c r="G169" s="275">
        <v>1</v>
      </c>
      <c r="H169" s="275" t="s">
        <v>7</v>
      </c>
      <c r="I169" s="275">
        <v>1</v>
      </c>
      <c r="J169" s="275">
        <v>7</v>
      </c>
    </row>
    <row r="170" spans="1:10" ht="25.5">
      <c r="A170" s="245">
        <v>163</v>
      </c>
      <c r="B170" s="281" t="s">
        <v>1631</v>
      </c>
      <c r="C170" s="282" t="s">
        <v>1632</v>
      </c>
      <c r="D170" s="265" t="s">
        <v>4</v>
      </c>
      <c r="E170" s="274" t="s">
        <v>1454</v>
      </c>
      <c r="F170" s="275" t="s">
        <v>78</v>
      </c>
      <c r="G170" s="275">
        <v>11</v>
      </c>
      <c r="H170" s="275" t="s">
        <v>7</v>
      </c>
      <c r="I170" s="275">
        <v>1</v>
      </c>
      <c r="J170" s="275">
        <v>7</v>
      </c>
    </row>
    <row r="171" spans="1:10">
      <c r="A171" s="245">
        <v>164</v>
      </c>
      <c r="B171" s="281" t="s">
        <v>1631</v>
      </c>
      <c r="C171" s="262" t="s">
        <v>1633</v>
      </c>
      <c r="D171" s="265" t="s">
        <v>14</v>
      </c>
      <c r="E171" s="274" t="s">
        <v>1454</v>
      </c>
      <c r="F171" s="275" t="s">
        <v>6</v>
      </c>
      <c r="G171" s="258">
        <v>1</v>
      </c>
      <c r="H171" s="275" t="s">
        <v>7</v>
      </c>
      <c r="I171" s="275">
        <v>1</v>
      </c>
      <c r="J171" s="275">
        <v>7</v>
      </c>
    </row>
    <row r="172" spans="1:10">
      <c r="A172" s="245">
        <v>165</v>
      </c>
      <c r="B172" s="281" t="s">
        <v>1631</v>
      </c>
      <c r="C172" s="262" t="s">
        <v>1637</v>
      </c>
      <c r="D172" s="265" t="s">
        <v>14</v>
      </c>
      <c r="E172" s="274" t="s">
        <v>1454</v>
      </c>
      <c r="F172" s="275" t="s">
        <v>6</v>
      </c>
      <c r="G172" s="258">
        <v>1</v>
      </c>
      <c r="H172" s="275" t="s">
        <v>7</v>
      </c>
      <c r="I172" s="275">
        <v>1</v>
      </c>
      <c r="J172" s="275">
        <v>7</v>
      </c>
    </row>
    <row r="173" spans="1:10">
      <c r="A173" s="245">
        <v>166</v>
      </c>
      <c r="B173" s="281" t="s">
        <v>1631</v>
      </c>
      <c r="C173" s="262" t="s">
        <v>1638</v>
      </c>
      <c r="D173" s="265" t="s">
        <v>14</v>
      </c>
      <c r="E173" s="274" t="s">
        <v>1454</v>
      </c>
      <c r="F173" s="275" t="s">
        <v>6</v>
      </c>
      <c r="G173" s="258">
        <v>1</v>
      </c>
      <c r="H173" s="275" t="s">
        <v>7</v>
      </c>
      <c r="I173" s="275">
        <v>1</v>
      </c>
      <c r="J173" s="275">
        <v>7</v>
      </c>
    </row>
    <row r="174" spans="1:10">
      <c r="A174" s="245">
        <v>167</v>
      </c>
      <c r="B174" s="281" t="s">
        <v>1631</v>
      </c>
      <c r="C174" s="262" t="s">
        <v>1639</v>
      </c>
      <c r="D174" s="265" t="s">
        <v>14</v>
      </c>
      <c r="E174" s="274" t="s">
        <v>1454</v>
      </c>
      <c r="F174" s="275" t="s">
        <v>6</v>
      </c>
      <c r="G174" s="258">
        <v>2</v>
      </c>
      <c r="H174" s="275" t="s">
        <v>7</v>
      </c>
      <c r="I174" s="275">
        <v>1</v>
      </c>
      <c r="J174" s="275">
        <v>7</v>
      </c>
    </row>
    <row r="175" spans="1:10">
      <c r="A175" s="245">
        <v>168</v>
      </c>
      <c r="B175" s="281" t="s">
        <v>1631</v>
      </c>
      <c r="C175" s="262" t="s">
        <v>1640</v>
      </c>
      <c r="D175" s="265" t="s">
        <v>14</v>
      </c>
      <c r="E175" s="274" t="s">
        <v>1454</v>
      </c>
      <c r="F175" s="275" t="s">
        <v>6</v>
      </c>
      <c r="G175" s="258">
        <v>2</v>
      </c>
      <c r="H175" s="275" t="s">
        <v>7</v>
      </c>
      <c r="I175" s="275">
        <v>1</v>
      </c>
      <c r="J175" s="275">
        <v>7</v>
      </c>
    </row>
    <row r="176" spans="1:10">
      <c r="A176" s="245">
        <v>169</v>
      </c>
      <c r="B176" s="281" t="s">
        <v>1641</v>
      </c>
      <c r="C176" s="281" t="s">
        <v>1642</v>
      </c>
      <c r="D176" s="265" t="s">
        <v>4</v>
      </c>
      <c r="E176" s="274" t="s">
        <v>1454</v>
      </c>
      <c r="F176" s="275" t="s">
        <v>6</v>
      </c>
      <c r="G176" s="275">
        <v>1</v>
      </c>
      <c r="H176" s="275" t="s">
        <v>7</v>
      </c>
      <c r="I176" s="275">
        <v>1</v>
      </c>
      <c r="J176" s="275">
        <v>7</v>
      </c>
    </row>
    <row r="177" spans="1:10">
      <c r="A177" s="245">
        <v>170</v>
      </c>
      <c r="B177" s="281" t="s">
        <v>1641</v>
      </c>
      <c r="C177" s="262" t="s">
        <v>1643</v>
      </c>
      <c r="D177" s="265" t="s">
        <v>14</v>
      </c>
      <c r="E177" s="274" t="s">
        <v>1454</v>
      </c>
      <c r="F177" s="275" t="s">
        <v>6</v>
      </c>
      <c r="G177" s="258">
        <v>1</v>
      </c>
      <c r="H177" s="275" t="s">
        <v>7</v>
      </c>
      <c r="I177" s="275">
        <v>1</v>
      </c>
      <c r="J177" s="275">
        <v>7</v>
      </c>
    </row>
    <row r="178" spans="1:10">
      <c r="A178" s="245">
        <v>171</v>
      </c>
      <c r="B178" s="281" t="s">
        <v>1641</v>
      </c>
      <c r="C178" s="262" t="s">
        <v>1644</v>
      </c>
      <c r="D178" s="265" t="s">
        <v>14</v>
      </c>
      <c r="E178" s="274" t="s">
        <v>1454</v>
      </c>
      <c r="F178" s="275" t="s">
        <v>6</v>
      </c>
      <c r="G178" s="258">
        <v>1</v>
      </c>
      <c r="H178" s="275" t="s">
        <v>7</v>
      </c>
      <c r="I178" s="275">
        <v>1</v>
      </c>
      <c r="J178" s="275">
        <v>7</v>
      </c>
    </row>
    <row r="179" spans="1:10">
      <c r="A179" s="245">
        <v>172</v>
      </c>
      <c r="B179" s="281" t="s">
        <v>1647</v>
      </c>
      <c r="C179" s="281" t="s">
        <v>1648</v>
      </c>
      <c r="D179" s="265" t="s">
        <v>4</v>
      </c>
      <c r="E179" s="274" t="s">
        <v>1454</v>
      </c>
      <c r="F179" s="275" t="s">
        <v>78</v>
      </c>
      <c r="G179" s="275">
        <v>6</v>
      </c>
      <c r="H179" s="275" t="s">
        <v>7</v>
      </c>
      <c r="I179" s="275">
        <v>2</v>
      </c>
      <c r="J179" s="275">
        <v>7.15</v>
      </c>
    </row>
    <row r="180" spans="1:10">
      <c r="A180" s="245">
        <v>173</v>
      </c>
      <c r="B180" s="281" t="s">
        <v>1647</v>
      </c>
      <c r="C180" s="281" t="s">
        <v>1648</v>
      </c>
      <c r="D180" s="265" t="s">
        <v>4</v>
      </c>
      <c r="E180" s="274" t="s">
        <v>1454</v>
      </c>
      <c r="F180" s="275" t="s">
        <v>6</v>
      </c>
      <c r="G180" s="275">
        <v>1</v>
      </c>
      <c r="H180" s="275" t="s">
        <v>7</v>
      </c>
      <c r="I180" s="275">
        <v>2</v>
      </c>
      <c r="J180" s="275">
        <v>7.15</v>
      </c>
    </row>
    <row r="181" spans="1:10">
      <c r="A181" s="245">
        <v>174</v>
      </c>
      <c r="B181" s="281" t="s">
        <v>1647</v>
      </c>
      <c r="C181" s="262" t="s">
        <v>1649</v>
      </c>
      <c r="D181" s="265" t="s">
        <v>17</v>
      </c>
      <c r="E181" s="274" t="s">
        <v>1454</v>
      </c>
      <c r="F181" s="275" t="s">
        <v>6</v>
      </c>
      <c r="G181" s="258">
        <v>1</v>
      </c>
      <c r="H181" s="275" t="s">
        <v>7</v>
      </c>
      <c r="I181" s="275">
        <v>1</v>
      </c>
      <c r="J181" s="275">
        <v>7</v>
      </c>
    </row>
    <row r="182" spans="1:10">
      <c r="A182" s="245">
        <v>175</v>
      </c>
      <c r="B182" s="281" t="s">
        <v>1647</v>
      </c>
      <c r="C182" s="262" t="s">
        <v>1650</v>
      </c>
      <c r="D182" s="265" t="s">
        <v>17</v>
      </c>
      <c r="E182" s="274" t="s">
        <v>1454</v>
      </c>
      <c r="F182" s="275" t="s">
        <v>6</v>
      </c>
      <c r="G182" s="258">
        <v>2</v>
      </c>
      <c r="H182" s="275" t="s">
        <v>7</v>
      </c>
      <c r="I182" s="275">
        <v>1</v>
      </c>
      <c r="J182" s="275">
        <v>7</v>
      </c>
    </row>
    <row r="183" spans="1:10">
      <c r="A183" s="245">
        <v>176</v>
      </c>
      <c r="B183" s="281" t="s">
        <v>1647</v>
      </c>
      <c r="C183" s="262" t="s">
        <v>1651</v>
      </c>
      <c r="D183" s="265" t="s">
        <v>17</v>
      </c>
      <c r="E183" s="274" t="s">
        <v>1454</v>
      </c>
      <c r="F183" s="275" t="s">
        <v>6</v>
      </c>
      <c r="G183" s="258">
        <v>1</v>
      </c>
      <c r="H183" s="275" t="s">
        <v>7</v>
      </c>
      <c r="I183" s="275">
        <v>1</v>
      </c>
      <c r="J183" s="275">
        <v>7</v>
      </c>
    </row>
    <row r="184" spans="1:10">
      <c r="A184" s="245">
        <v>177</v>
      </c>
      <c r="B184" s="281" t="s">
        <v>1647</v>
      </c>
      <c r="C184" s="262" t="s">
        <v>1652</v>
      </c>
      <c r="D184" s="265" t="s">
        <v>17</v>
      </c>
      <c r="E184" s="274" t="s">
        <v>1454</v>
      </c>
      <c r="F184" s="275" t="s">
        <v>6</v>
      </c>
      <c r="G184" s="258">
        <v>1</v>
      </c>
      <c r="H184" s="275" t="s">
        <v>7</v>
      </c>
      <c r="I184" s="275">
        <v>1</v>
      </c>
      <c r="J184" s="275">
        <v>7</v>
      </c>
    </row>
    <row r="185" spans="1:10">
      <c r="A185" s="245">
        <v>178</v>
      </c>
      <c r="B185" s="281" t="s">
        <v>1653</v>
      </c>
      <c r="C185" s="262" t="s">
        <v>1654</v>
      </c>
      <c r="D185" s="265" t="s">
        <v>14</v>
      </c>
      <c r="E185" s="274" t="s">
        <v>1454</v>
      </c>
      <c r="F185" s="275" t="s">
        <v>6</v>
      </c>
      <c r="G185" s="258">
        <v>1</v>
      </c>
      <c r="H185" s="275" t="s">
        <v>7</v>
      </c>
      <c r="I185" s="275">
        <v>1</v>
      </c>
      <c r="J185" s="275">
        <v>7</v>
      </c>
    </row>
    <row r="186" spans="1:10">
      <c r="A186" s="245">
        <v>179</v>
      </c>
      <c r="B186" s="281" t="s">
        <v>1653</v>
      </c>
      <c r="C186" s="262" t="s">
        <v>1655</v>
      </c>
      <c r="D186" s="265" t="s">
        <v>14</v>
      </c>
      <c r="E186" s="274" t="s">
        <v>1454</v>
      </c>
      <c r="F186" s="275" t="s">
        <v>6</v>
      </c>
      <c r="G186" s="258">
        <v>1</v>
      </c>
      <c r="H186" s="275" t="s">
        <v>7</v>
      </c>
      <c r="I186" s="275">
        <v>1</v>
      </c>
      <c r="J186" s="275">
        <v>7</v>
      </c>
    </row>
    <row r="187" spans="1:10">
      <c r="A187" s="245">
        <v>180</v>
      </c>
      <c r="B187" s="281" t="s">
        <v>1653</v>
      </c>
      <c r="C187" s="262" t="s">
        <v>1855</v>
      </c>
      <c r="D187" s="265" t="s">
        <v>14</v>
      </c>
      <c r="E187" s="274" t="s">
        <v>1454</v>
      </c>
      <c r="F187" s="275" t="s">
        <v>6</v>
      </c>
      <c r="G187" s="275">
        <v>1</v>
      </c>
      <c r="H187" s="275" t="s">
        <v>7</v>
      </c>
      <c r="I187" s="275">
        <v>1</v>
      </c>
      <c r="J187" s="275">
        <v>7</v>
      </c>
    </row>
    <row r="188" spans="1:10">
      <c r="A188" s="245">
        <v>181</v>
      </c>
      <c r="B188" s="281" t="s">
        <v>1653</v>
      </c>
      <c r="C188" s="262" t="s">
        <v>1656</v>
      </c>
      <c r="D188" s="265" t="s">
        <v>14</v>
      </c>
      <c r="E188" s="274" t="s">
        <v>1454</v>
      </c>
      <c r="F188" s="275" t="s">
        <v>6</v>
      </c>
      <c r="G188" s="258">
        <v>1</v>
      </c>
      <c r="H188" s="275" t="s">
        <v>7</v>
      </c>
      <c r="I188" s="275">
        <v>1</v>
      </c>
      <c r="J188" s="275">
        <v>7</v>
      </c>
    </row>
    <row r="189" spans="1:10">
      <c r="A189" s="245">
        <v>182</v>
      </c>
      <c r="B189" s="281" t="s">
        <v>1653</v>
      </c>
      <c r="C189" s="262" t="s">
        <v>1657</v>
      </c>
      <c r="D189" s="265" t="s">
        <v>14</v>
      </c>
      <c r="E189" s="274" t="s">
        <v>1454</v>
      </c>
      <c r="F189" s="275" t="s">
        <v>6</v>
      </c>
      <c r="G189" s="258">
        <v>1</v>
      </c>
      <c r="H189" s="275" t="s">
        <v>7</v>
      </c>
      <c r="I189" s="275">
        <v>1</v>
      </c>
      <c r="J189" s="275">
        <v>7</v>
      </c>
    </row>
    <row r="190" spans="1:10">
      <c r="A190" s="245">
        <v>183</v>
      </c>
      <c r="B190" s="281" t="s">
        <v>1653</v>
      </c>
      <c r="C190" s="262" t="s">
        <v>1658</v>
      </c>
      <c r="D190" s="265" t="s">
        <v>14</v>
      </c>
      <c r="E190" s="274" t="s">
        <v>1454</v>
      </c>
      <c r="F190" s="275" t="s">
        <v>6</v>
      </c>
      <c r="G190" s="258">
        <v>1</v>
      </c>
      <c r="H190" s="275" t="s">
        <v>7</v>
      </c>
      <c r="I190" s="275">
        <v>1</v>
      </c>
      <c r="J190" s="275">
        <v>7</v>
      </c>
    </row>
    <row r="191" spans="1:10">
      <c r="A191" s="245">
        <v>184</v>
      </c>
      <c r="B191" s="281" t="s">
        <v>1659</v>
      </c>
      <c r="C191" s="281" t="s">
        <v>1660</v>
      </c>
      <c r="D191" s="265" t="s">
        <v>4</v>
      </c>
      <c r="E191" s="274" t="s">
        <v>1454</v>
      </c>
      <c r="F191" s="275" t="s">
        <v>78</v>
      </c>
      <c r="G191" s="275">
        <v>1</v>
      </c>
      <c r="H191" s="275" t="s">
        <v>7</v>
      </c>
      <c r="I191" s="275">
        <v>1</v>
      </c>
      <c r="J191" s="275">
        <v>7</v>
      </c>
    </row>
    <row r="192" spans="1:10">
      <c r="A192" s="245">
        <v>185</v>
      </c>
      <c r="B192" s="281" t="s">
        <v>1659</v>
      </c>
      <c r="C192" s="262" t="s">
        <v>1661</v>
      </c>
      <c r="D192" s="265" t="s">
        <v>14</v>
      </c>
      <c r="E192" s="274" t="s">
        <v>1454</v>
      </c>
      <c r="F192" s="278" t="s">
        <v>6</v>
      </c>
      <c r="G192" s="258">
        <v>2</v>
      </c>
      <c r="H192" s="275" t="s">
        <v>7</v>
      </c>
      <c r="I192" s="275">
        <v>1</v>
      </c>
      <c r="J192" s="275">
        <v>7</v>
      </c>
    </row>
    <row r="193" spans="1:10">
      <c r="A193" s="245">
        <v>186</v>
      </c>
      <c r="B193" s="281" t="s">
        <v>1659</v>
      </c>
      <c r="C193" s="262" t="s">
        <v>1662</v>
      </c>
      <c r="D193" s="265" t="s">
        <v>14</v>
      </c>
      <c r="E193" s="274" t="s">
        <v>1454</v>
      </c>
      <c r="F193" s="278" t="s">
        <v>6</v>
      </c>
      <c r="G193" s="258">
        <v>1</v>
      </c>
      <c r="H193" s="275" t="s">
        <v>7</v>
      </c>
      <c r="I193" s="275">
        <v>1</v>
      </c>
      <c r="J193" s="275">
        <v>7</v>
      </c>
    </row>
    <row r="194" spans="1:10">
      <c r="A194" s="245">
        <v>187</v>
      </c>
      <c r="B194" s="281" t="s">
        <v>1659</v>
      </c>
      <c r="C194" s="262" t="s">
        <v>1663</v>
      </c>
      <c r="D194" s="265" t="s">
        <v>14</v>
      </c>
      <c r="E194" s="274" t="s">
        <v>1454</v>
      </c>
      <c r="F194" s="278" t="s">
        <v>6</v>
      </c>
      <c r="G194" s="258">
        <v>1</v>
      </c>
      <c r="H194" s="275" t="s">
        <v>7</v>
      </c>
      <c r="I194" s="275">
        <v>1</v>
      </c>
      <c r="J194" s="275">
        <v>7</v>
      </c>
    </row>
    <row r="195" spans="1:10">
      <c r="A195" s="245">
        <v>188</v>
      </c>
      <c r="B195" s="281" t="s">
        <v>1664</v>
      </c>
      <c r="C195" s="281" t="s">
        <v>1665</v>
      </c>
      <c r="D195" s="265" t="s">
        <v>4</v>
      </c>
      <c r="E195" s="274" t="s">
        <v>1454</v>
      </c>
      <c r="F195" s="275" t="s">
        <v>6</v>
      </c>
      <c r="G195" s="275">
        <f>13-4-2</f>
        <v>7</v>
      </c>
      <c r="H195" s="275" t="s">
        <v>7</v>
      </c>
      <c r="I195" s="275">
        <v>4</v>
      </c>
      <c r="J195" s="271" t="s">
        <v>1496</v>
      </c>
    </row>
    <row r="196" spans="1:10">
      <c r="A196" s="245">
        <v>189</v>
      </c>
      <c r="B196" s="281" t="s">
        <v>1664</v>
      </c>
      <c r="C196" s="281" t="s">
        <v>1666</v>
      </c>
      <c r="D196" s="265" t="s">
        <v>4</v>
      </c>
      <c r="E196" s="274" t="s">
        <v>1454</v>
      </c>
      <c r="F196" s="275" t="s">
        <v>6</v>
      </c>
      <c r="G196" s="275">
        <f>28+2+2+2-1+4</f>
        <v>37</v>
      </c>
      <c r="H196" s="275" t="s">
        <v>7</v>
      </c>
      <c r="I196" s="275">
        <v>3</v>
      </c>
      <c r="J196" s="275" t="s">
        <v>1667</v>
      </c>
    </row>
    <row r="197" spans="1:10">
      <c r="A197" s="245">
        <v>190</v>
      </c>
      <c r="B197" s="281" t="s">
        <v>1664</v>
      </c>
      <c r="C197" s="281" t="s">
        <v>1666</v>
      </c>
      <c r="D197" s="265" t="s">
        <v>4</v>
      </c>
      <c r="E197" s="274" t="s">
        <v>1454</v>
      </c>
      <c r="F197" s="275" t="s">
        <v>78</v>
      </c>
      <c r="G197" s="275">
        <v>4</v>
      </c>
      <c r="H197" s="275" t="s">
        <v>7</v>
      </c>
      <c r="I197" s="275">
        <v>3</v>
      </c>
      <c r="J197" s="275" t="s">
        <v>1667</v>
      </c>
    </row>
    <row r="198" spans="1:10">
      <c r="A198" s="245">
        <v>191</v>
      </c>
      <c r="B198" s="281" t="s">
        <v>1664</v>
      </c>
      <c r="C198" s="247" t="s">
        <v>1668</v>
      </c>
      <c r="D198" s="265" t="s">
        <v>14</v>
      </c>
      <c r="E198" s="274" t="s">
        <v>1454</v>
      </c>
      <c r="F198" s="275" t="s">
        <v>6</v>
      </c>
      <c r="G198" s="258">
        <v>2</v>
      </c>
      <c r="H198" s="258" t="s">
        <v>7</v>
      </c>
      <c r="I198" s="258">
        <v>2</v>
      </c>
      <c r="J198" s="261">
        <v>7.17</v>
      </c>
    </row>
    <row r="199" spans="1:10">
      <c r="A199" s="245">
        <v>192</v>
      </c>
      <c r="B199" s="281" t="s">
        <v>1664</v>
      </c>
      <c r="C199" s="247" t="s">
        <v>1669</v>
      </c>
      <c r="D199" s="265" t="s">
        <v>14</v>
      </c>
      <c r="E199" s="274" t="s">
        <v>1454</v>
      </c>
      <c r="F199" s="275" t="s">
        <v>6</v>
      </c>
      <c r="G199" s="258">
        <v>2</v>
      </c>
      <c r="H199" s="258" t="s">
        <v>7</v>
      </c>
      <c r="I199" s="258">
        <v>2</v>
      </c>
      <c r="J199" s="261">
        <v>7.17</v>
      </c>
    </row>
    <row r="200" spans="1:10">
      <c r="A200" s="245">
        <v>193</v>
      </c>
      <c r="B200" s="281" t="s">
        <v>1664</v>
      </c>
      <c r="C200" s="247" t="s">
        <v>1670</v>
      </c>
      <c r="D200" s="265" t="s">
        <v>17</v>
      </c>
      <c r="E200" s="274" t="s">
        <v>1454</v>
      </c>
      <c r="F200" s="275" t="s">
        <v>6</v>
      </c>
      <c r="G200" s="258">
        <v>3</v>
      </c>
      <c r="H200" s="258" t="s">
        <v>7</v>
      </c>
      <c r="I200" s="258">
        <v>2</v>
      </c>
      <c r="J200" s="261">
        <v>7.17</v>
      </c>
    </row>
    <row r="201" spans="1:10">
      <c r="A201" s="245">
        <v>194</v>
      </c>
      <c r="B201" s="281" t="s">
        <v>1664</v>
      </c>
      <c r="C201" s="247" t="s">
        <v>1671</v>
      </c>
      <c r="D201" s="265" t="s">
        <v>17</v>
      </c>
      <c r="E201" s="274" t="s">
        <v>1454</v>
      </c>
      <c r="F201" s="275" t="s">
        <v>6</v>
      </c>
      <c r="G201" s="258">
        <v>3</v>
      </c>
      <c r="H201" s="258" t="s">
        <v>7</v>
      </c>
      <c r="I201" s="258">
        <v>2</v>
      </c>
      <c r="J201" s="261">
        <v>7.17</v>
      </c>
    </row>
    <row r="202" spans="1:10">
      <c r="A202" s="245">
        <v>195</v>
      </c>
      <c r="B202" s="281" t="s">
        <v>1664</v>
      </c>
      <c r="C202" s="262" t="s">
        <v>1672</v>
      </c>
      <c r="D202" s="265" t="s">
        <v>14</v>
      </c>
      <c r="E202" s="274" t="s">
        <v>1454</v>
      </c>
      <c r="F202" s="275" t="s">
        <v>6</v>
      </c>
      <c r="G202" s="258">
        <v>1</v>
      </c>
      <c r="H202" s="258" t="s">
        <v>7</v>
      </c>
      <c r="I202" s="258">
        <v>1</v>
      </c>
      <c r="J202" s="261">
        <v>7</v>
      </c>
    </row>
    <row r="203" spans="1:10">
      <c r="A203" s="245">
        <v>196</v>
      </c>
      <c r="B203" s="281" t="s">
        <v>1664</v>
      </c>
      <c r="C203" s="262" t="s">
        <v>1673</v>
      </c>
      <c r="D203" s="265" t="s">
        <v>14</v>
      </c>
      <c r="E203" s="274" t="s">
        <v>1454</v>
      </c>
      <c r="F203" s="275" t="s">
        <v>6</v>
      </c>
      <c r="G203" s="258">
        <v>1</v>
      </c>
      <c r="H203" s="258" t="s">
        <v>7</v>
      </c>
      <c r="I203" s="258">
        <v>1</v>
      </c>
      <c r="J203" s="261">
        <v>7</v>
      </c>
    </row>
    <row r="204" spans="1:10">
      <c r="A204" s="245">
        <v>197</v>
      </c>
      <c r="B204" s="281" t="s">
        <v>1664</v>
      </c>
      <c r="C204" s="262" t="s">
        <v>1674</v>
      </c>
      <c r="D204" s="265" t="s">
        <v>17</v>
      </c>
      <c r="E204" s="274" t="s">
        <v>1454</v>
      </c>
      <c r="F204" s="275" t="s">
        <v>6</v>
      </c>
      <c r="G204" s="258">
        <v>1</v>
      </c>
      <c r="H204" s="258" t="s">
        <v>7</v>
      </c>
      <c r="I204" s="258">
        <v>1</v>
      </c>
      <c r="J204" s="261">
        <v>7</v>
      </c>
    </row>
    <row r="205" spans="1:10">
      <c r="A205" s="245">
        <v>198</v>
      </c>
      <c r="B205" s="281" t="s">
        <v>1664</v>
      </c>
      <c r="C205" s="262" t="s">
        <v>1675</v>
      </c>
      <c r="D205" s="265" t="s">
        <v>17</v>
      </c>
      <c r="E205" s="274" t="s">
        <v>1454</v>
      </c>
      <c r="F205" s="275" t="s">
        <v>6</v>
      </c>
      <c r="G205" s="258">
        <v>1</v>
      </c>
      <c r="H205" s="258" t="s">
        <v>7</v>
      </c>
      <c r="I205" s="258">
        <v>1</v>
      </c>
      <c r="J205" s="261">
        <v>7</v>
      </c>
    </row>
    <row r="206" spans="1:10">
      <c r="A206" s="245">
        <v>199</v>
      </c>
      <c r="B206" s="281" t="s">
        <v>1664</v>
      </c>
      <c r="C206" s="262" t="s">
        <v>1676</v>
      </c>
      <c r="D206" s="265" t="s">
        <v>17</v>
      </c>
      <c r="E206" s="274" t="s">
        <v>1568</v>
      </c>
      <c r="F206" s="275" t="s">
        <v>19</v>
      </c>
      <c r="G206" s="258">
        <v>1</v>
      </c>
      <c r="H206" s="258" t="s">
        <v>7</v>
      </c>
      <c r="I206" s="258">
        <v>2</v>
      </c>
      <c r="J206" s="271">
        <v>7.17</v>
      </c>
    </row>
    <row r="207" spans="1:10">
      <c r="A207" s="245">
        <v>200</v>
      </c>
      <c r="B207" s="281" t="s">
        <v>1664</v>
      </c>
      <c r="C207" s="262" t="s">
        <v>1677</v>
      </c>
      <c r="D207" s="265" t="s">
        <v>17</v>
      </c>
      <c r="E207" s="274" t="s">
        <v>1568</v>
      </c>
      <c r="F207" s="275" t="s">
        <v>19</v>
      </c>
      <c r="G207" s="258">
        <v>1</v>
      </c>
      <c r="H207" s="258" t="s">
        <v>7</v>
      </c>
      <c r="I207" s="258">
        <v>2</v>
      </c>
      <c r="J207" s="261">
        <v>7.17</v>
      </c>
    </row>
    <row r="208" spans="1:10">
      <c r="A208" s="245">
        <v>201</v>
      </c>
      <c r="B208" s="281" t="s">
        <v>1664</v>
      </c>
      <c r="C208" s="262" t="s">
        <v>1678</v>
      </c>
      <c r="D208" s="265" t="s">
        <v>14</v>
      </c>
      <c r="E208" s="274" t="s">
        <v>1454</v>
      </c>
      <c r="F208" s="275" t="s">
        <v>6</v>
      </c>
      <c r="G208" s="258">
        <v>2</v>
      </c>
      <c r="H208" s="258" t="s">
        <v>7</v>
      </c>
      <c r="I208" s="258">
        <v>1</v>
      </c>
      <c r="J208" s="261">
        <v>7</v>
      </c>
    </row>
    <row r="209" spans="1:10">
      <c r="A209" s="245">
        <v>202</v>
      </c>
      <c r="B209" s="281" t="s">
        <v>1664</v>
      </c>
      <c r="C209" s="262" t="s">
        <v>1679</v>
      </c>
      <c r="D209" s="265" t="s">
        <v>14</v>
      </c>
      <c r="E209" s="274" t="s">
        <v>1454</v>
      </c>
      <c r="F209" s="275" t="s">
        <v>6</v>
      </c>
      <c r="G209" s="258">
        <v>2</v>
      </c>
      <c r="H209" s="258" t="s">
        <v>7</v>
      </c>
      <c r="I209" s="258">
        <v>1</v>
      </c>
      <c r="J209" s="261">
        <v>7</v>
      </c>
    </row>
    <row r="210" spans="1:10">
      <c r="A210" s="245">
        <v>203</v>
      </c>
      <c r="B210" s="281" t="s">
        <v>1664</v>
      </c>
      <c r="C210" s="262" t="s">
        <v>1680</v>
      </c>
      <c r="D210" s="265" t="s">
        <v>17</v>
      </c>
      <c r="E210" s="274" t="s">
        <v>1454</v>
      </c>
      <c r="F210" s="275" t="s">
        <v>6</v>
      </c>
      <c r="G210" s="258">
        <v>1</v>
      </c>
      <c r="H210" s="258" t="s">
        <v>7</v>
      </c>
      <c r="I210" s="258">
        <v>1</v>
      </c>
      <c r="J210" s="261">
        <v>7</v>
      </c>
    </row>
    <row r="211" spans="1:10">
      <c r="A211" s="245">
        <v>204</v>
      </c>
      <c r="B211" s="281" t="s">
        <v>1664</v>
      </c>
      <c r="C211" s="262" t="s">
        <v>1681</v>
      </c>
      <c r="D211" s="265" t="s">
        <v>17</v>
      </c>
      <c r="E211" s="274" t="s">
        <v>1454</v>
      </c>
      <c r="F211" s="275" t="s">
        <v>6</v>
      </c>
      <c r="G211" s="258">
        <v>1</v>
      </c>
      <c r="H211" s="258" t="s">
        <v>7</v>
      </c>
      <c r="I211" s="258">
        <v>1</v>
      </c>
      <c r="J211" s="261">
        <v>7</v>
      </c>
    </row>
    <row r="212" spans="1:10">
      <c r="A212" s="245">
        <v>205</v>
      </c>
      <c r="B212" s="281" t="s">
        <v>1664</v>
      </c>
      <c r="C212" s="262" t="s">
        <v>1682</v>
      </c>
      <c r="D212" s="265" t="s">
        <v>17</v>
      </c>
      <c r="E212" s="274" t="s">
        <v>1454</v>
      </c>
      <c r="F212" s="275" t="s">
        <v>6</v>
      </c>
      <c r="G212" s="258">
        <v>1</v>
      </c>
      <c r="H212" s="258" t="s">
        <v>7</v>
      </c>
      <c r="I212" s="258">
        <v>1</v>
      </c>
      <c r="J212" s="261">
        <v>7</v>
      </c>
    </row>
    <row r="213" spans="1:10">
      <c r="A213" s="245">
        <v>206</v>
      </c>
      <c r="B213" s="281" t="s">
        <v>1664</v>
      </c>
      <c r="C213" s="262" t="s">
        <v>1683</v>
      </c>
      <c r="D213" s="265" t="s">
        <v>17</v>
      </c>
      <c r="E213" s="274" t="s">
        <v>1454</v>
      </c>
      <c r="F213" s="275" t="s">
        <v>6</v>
      </c>
      <c r="G213" s="258">
        <v>1</v>
      </c>
      <c r="H213" s="258" t="s">
        <v>7</v>
      </c>
      <c r="I213" s="258">
        <v>1</v>
      </c>
      <c r="J213" s="261">
        <v>7</v>
      </c>
    </row>
    <row r="214" spans="1:10">
      <c r="A214" s="245">
        <v>207</v>
      </c>
      <c r="B214" s="281" t="s">
        <v>1664</v>
      </c>
      <c r="C214" s="262" t="s">
        <v>1684</v>
      </c>
      <c r="D214" s="265" t="s">
        <v>14</v>
      </c>
      <c r="E214" s="274" t="s">
        <v>1454</v>
      </c>
      <c r="F214" s="275" t="s">
        <v>6</v>
      </c>
      <c r="G214" s="258">
        <v>1</v>
      </c>
      <c r="H214" s="258" t="s">
        <v>7</v>
      </c>
      <c r="I214" s="258">
        <v>1</v>
      </c>
      <c r="J214" s="261">
        <v>7</v>
      </c>
    </row>
    <row r="215" spans="1:10">
      <c r="A215" s="245">
        <v>208</v>
      </c>
      <c r="B215" s="281" t="s">
        <v>1664</v>
      </c>
      <c r="C215" s="262" t="s">
        <v>1685</v>
      </c>
      <c r="D215" s="265" t="s">
        <v>14</v>
      </c>
      <c r="E215" s="274" t="s">
        <v>1454</v>
      </c>
      <c r="F215" s="275" t="s">
        <v>6</v>
      </c>
      <c r="G215" s="258">
        <v>2</v>
      </c>
      <c r="H215" s="258" t="s">
        <v>7</v>
      </c>
      <c r="I215" s="258">
        <v>1</v>
      </c>
      <c r="J215" s="261">
        <v>7</v>
      </c>
    </row>
    <row r="216" spans="1:10">
      <c r="A216" s="245">
        <v>209</v>
      </c>
      <c r="B216" s="281" t="s">
        <v>1664</v>
      </c>
      <c r="C216" s="262" t="s">
        <v>1686</v>
      </c>
      <c r="D216" s="265" t="s">
        <v>17</v>
      </c>
      <c r="E216" s="274" t="s">
        <v>1454</v>
      </c>
      <c r="F216" s="275" t="s">
        <v>6</v>
      </c>
      <c r="G216" s="258">
        <v>2</v>
      </c>
      <c r="H216" s="258" t="s">
        <v>7</v>
      </c>
      <c r="I216" s="258">
        <v>1</v>
      </c>
      <c r="J216" s="261">
        <v>7</v>
      </c>
    </row>
    <row r="217" spans="1:10">
      <c r="A217" s="245">
        <v>210</v>
      </c>
      <c r="B217" s="281" t="s">
        <v>1664</v>
      </c>
      <c r="C217" s="262" t="s">
        <v>1687</v>
      </c>
      <c r="D217" s="265" t="s">
        <v>17</v>
      </c>
      <c r="E217" s="274" t="s">
        <v>1454</v>
      </c>
      <c r="F217" s="275" t="s">
        <v>6</v>
      </c>
      <c r="G217" s="258">
        <v>2</v>
      </c>
      <c r="H217" s="258" t="s">
        <v>7</v>
      </c>
      <c r="I217" s="258">
        <v>1</v>
      </c>
      <c r="J217" s="261">
        <v>7</v>
      </c>
    </row>
    <row r="218" spans="1:10">
      <c r="A218" s="245">
        <v>211</v>
      </c>
      <c r="B218" s="281" t="s">
        <v>1664</v>
      </c>
      <c r="C218" s="262" t="s">
        <v>1688</v>
      </c>
      <c r="D218" s="265" t="s">
        <v>14</v>
      </c>
      <c r="E218" s="274" t="s">
        <v>1454</v>
      </c>
      <c r="F218" s="275" t="s">
        <v>6</v>
      </c>
      <c r="G218" s="258">
        <v>1</v>
      </c>
      <c r="H218" s="258" t="s">
        <v>7</v>
      </c>
      <c r="I218" s="258">
        <v>2</v>
      </c>
      <c r="J218" s="261">
        <v>7.17</v>
      </c>
    </row>
    <row r="219" spans="1:10">
      <c r="A219" s="245">
        <v>212</v>
      </c>
      <c r="B219" s="281" t="s">
        <v>1664</v>
      </c>
      <c r="C219" s="262" t="s">
        <v>1690</v>
      </c>
      <c r="D219" s="265" t="s">
        <v>14</v>
      </c>
      <c r="E219" s="274" t="s">
        <v>1454</v>
      </c>
      <c r="F219" s="275" t="s">
        <v>6</v>
      </c>
      <c r="G219" s="258">
        <v>2</v>
      </c>
      <c r="H219" s="258" t="s">
        <v>7</v>
      </c>
      <c r="I219" s="258">
        <v>3</v>
      </c>
      <c r="J219" s="261" t="s">
        <v>10</v>
      </c>
    </row>
    <row r="220" spans="1:10">
      <c r="A220" s="245">
        <v>213</v>
      </c>
      <c r="B220" s="281" t="s">
        <v>1664</v>
      </c>
      <c r="C220" s="262" t="s">
        <v>1691</v>
      </c>
      <c r="D220" s="265" t="s">
        <v>14</v>
      </c>
      <c r="E220" s="274" t="s">
        <v>1454</v>
      </c>
      <c r="F220" s="275" t="s">
        <v>6</v>
      </c>
      <c r="G220" s="258">
        <v>2</v>
      </c>
      <c r="H220" s="258" t="s">
        <v>7</v>
      </c>
      <c r="I220" s="258">
        <v>3</v>
      </c>
      <c r="J220" s="261" t="s">
        <v>10</v>
      </c>
    </row>
    <row r="221" spans="1:10">
      <c r="A221" s="245">
        <v>214</v>
      </c>
      <c r="B221" s="281" t="s">
        <v>1664</v>
      </c>
      <c r="C221" s="262" t="s">
        <v>1692</v>
      </c>
      <c r="D221" s="265" t="s">
        <v>17</v>
      </c>
      <c r="E221" s="274" t="s">
        <v>1454</v>
      </c>
      <c r="F221" s="275" t="s">
        <v>6</v>
      </c>
      <c r="G221" s="258">
        <v>3</v>
      </c>
      <c r="H221" s="258" t="s">
        <v>7</v>
      </c>
      <c r="I221" s="258">
        <v>3</v>
      </c>
      <c r="J221" s="261" t="s">
        <v>10</v>
      </c>
    </row>
    <row r="222" spans="1:10">
      <c r="A222" s="245">
        <v>215</v>
      </c>
      <c r="B222" s="281" t="s">
        <v>1664</v>
      </c>
      <c r="C222" s="262" t="s">
        <v>1693</v>
      </c>
      <c r="D222" s="265" t="s">
        <v>17</v>
      </c>
      <c r="E222" s="274" t="s">
        <v>1454</v>
      </c>
      <c r="F222" s="275" t="s">
        <v>6</v>
      </c>
      <c r="G222" s="258">
        <v>3</v>
      </c>
      <c r="H222" s="258" t="s">
        <v>7</v>
      </c>
      <c r="I222" s="258">
        <v>3</v>
      </c>
      <c r="J222" s="261" t="s">
        <v>10</v>
      </c>
    </row>
    <row r="223" spans="1:10">
      <c r="A223" s="245">
        <v>216</v>
      </c>
      <c r="B223" s="281" t="s">
        <v>1664</v>
      </c>
      <c r="C223" s="262" t="s">
        <v>1694</v>
      </c>
      <c r="D223" s="265" t="s">
        <v>17</v>
      </c>
      <c r="E223" s="274" t="s">
        <v>1568</v>
      </c>
      <c r="F223" s="275" t="s">
        <v>19</v>
      </c>
      <c r="G223" s="258">
        <v>2</v>
      </c>
      <c r="H223" s="258" t="s">
        <v>7</v>
      </c>
      <c r="I223" s="258">
        <v>3</v>
      </c>
      <c r="J223" s="261" t="s">
        <v>10</v>
      </c>
    </row>
    <row r="224" spans="1:10">
      <c r="A224" s="245">
        <v>217</v>
      </c>
      <c r="B224" s="281" t="s">
        <v>1664</v>
      </c>
      <c r="C224" s="262" t="s">
        <v>1695</v>
      </c>
      <c r="D224" s="265" t="s">
        <v>17</v>
      </c>
      <c r="E224" s="274" t="s">
        <v>1568</v>
      </c>
      <c r="F224" s="275" t="s">
        <v>19</v>
      </c>
      <c r="G224" s="258">
        <v>1</v>
      </c>
      <c r="H224" s="258" t="s">
        <v>7</v>
      </c>
      <c r="I224" s="258">
        <v>3</v>
      </c>
      <c r="J224" s="261" t="s">
        <v>10</v>
      </c>
    </row>
    <row r="225" spans="1:10">
      <c r="A225" s="245">
        <v>218</v>
      </c>
      <c r="B225" s="281" t="s">
        <v>1664</v>
      </c>
      <c r="C225" s="262" t="s">
        <v>1696</v>
      </c>
      <c r="D225" s="265" t="s">
        <v>17</v>
      </c>
      <c r="E225" s="274" t="s">
        <v>1568</v>
      </c>
      <c r="F225" s="275" t="s">
        <v>19</v>
      </c>
      <c r="G225" s="258">
        <v>1</v>
      </c>
      <c r="H225" s="258" t="s">
        <v>7</v>
      </c>
      <c r="I225" s="258">
        <v>3</v>
      </c>
      <c r="J225" s="261" t="s">
        <v>10</v>
      </c>
    </row>
    <row r="226" spans="1:10">
      <c r="A226" s="245">
        <v>219</v>
      </c>
      <c r="B226" s="281" t="s">
        <v>1664</v>
      </c>
      <c r="C226" s="262" t="s">
        <v>1697</v>
      </c>
      <c r="D226" s="265" t="s">
        <v>17</v>
      </c>
      <c r="E226" s="274" t="s">
        <v>1454</v>
      </c>
      <c r="F226" s="275" t="s">
        <v>6</v>
      </c>
      <c r="G226" s="258">
        <v>1</v>
      </c>
      <c r="H226" s="258" t="s">
        <v>7</v>
      </c>
      <c r="I226" s="258">
        <v>3</v>
      </c>
      <c r="J226" s="261" t="s">
        <v>10</v>
      </c>
    </row>
    <row r="227" spans="1:10">
      <c r="A227" s="245">
        <v>220</v>
      </c>
      <c r="B227" s="281" t="s">
        <v>1664</v>
      </c>
      <c r="C227" s="262" t="s">
        <v>1698</v>
      </c>
      <c r="D227" s="265" t="s">
        <v>17</v>
      </c>
      <c r="E227" s="274" t="s">
        <v>1568</v>
      </c>
      <c r="F227" s="275" t="s">
        <v>19</v>
      </c>
      <c r="G227" s="258">
        <v>1</v>
      </c>
      <c r="H227" s="258" t="s">
        <v>7</v>
      </c>
      <c r="I227" s="258">
        <v>3</v>
      </c>
      <c r="J227" s="261" t="s">
        <v>10</v>
      </c>
    </row>
    <row r="228" spans="1:10">
      <c r="A228" s="245">
        <v>221</v>
      </c>
      <c r="B228" s="281" t="s">
        <v>1664</v>
      </c>
      <c r="C228" s="262" t="s">
        <v>1699</v>
      </c>
      <c r="D228" s="265" t="s">
        <v>14</v>
      </c>
      <c r="E228" s="201" t="s">
        <v>1454</v>
      </c>
      <c r="F228" s="275" t="s">
        <v>6</v>
      </c>
      <c r="G228" s="258">
        <v>1</v>
      </c>
      <c r="H228" s="258" t="s">
        <v>7</v>
      </c>
      <c r="I228" s="258">
        <v>3</v>
      </c>
      <c r="J228" s="261" t="s">
        <v>10</v>
      </c>
    </row>
    <row r="229" spans="1:10">
      <c r="A229" s="245">
        <v>222</v>
      </c>
      <c r="B229" s="281" t="s">
        <v>1664</v>
      </c>
      <c r="C229" s="262" t="s">
        <v>1700</v>
      </c>
      <c r="D229" s="265" t="s">
        <v>14</v>
      </c>
      <c r="E229" s="274" t="s">
        <v>1454</v>
      </c>
      <c r="F229" s="275" t="s">
        <v>6</v>
      </c>
      <c r="G229" s="258">
        <v>1</v>
      </c>
      <c r="H229" s="258" t="s">
        <v>7</v>
      </c>
      <c r="I229" s="258">
        <v>3</v>
      </c>
      <c r="J229" s="261" t="s">
        <v>10</v>
      </c>
    </row>
    <row r="230" spans="1:10">
      <c r="A230" s="245">
        <v>223</v>
      </c>
      <c r="B230" s="281" t="s">
        <v>1664</v>
      </c>
      <c r="C230" s="262" t="s">
        <v>1701</v>
      </c>
      <c r="D230" s="265" t="s">
        <v>14</v>
      </c>
      <c r="E230" s="274" t="s">
        <v>1454</v>
      </c>
      <c r="F230" s="275" t="s">
        <v>6</v>
      </c>
      <c r="G230" s="258">
        <v>2</v>
      </c>
      <c r="H230" s="258" t="s">
        <v>7</v>
      </c>
      <c r="I230" s="258">
        <v>3</v>
      </c>
      <c r="J230" s="261" t="s">
        <v>10</v>
      </c>
    </row>
    <row r="231" spans="1:10">
      <c r="A231" s="245">
        <v>224</v>
      </c>
      <c r="B231" s="281" t="s">
        <v>1664</v>
      </c>
      <c r="C231" s="262" t="s">
        <v>1702</v>
      </c>
      <c r="D231" s="265" t="s">
        <v>14</v>
      </c>
      <c r="E231" s="274" t="s">
        <v>1454</v>
      </c>
      <c r="F231" s="275" t="s">
        <v>6</v>
      </c>
      <c r="G231" s="258">
        <v>1</v>
      </c>
      <c r="H231" s="258" t="s">
        <v>7</v>
      </c>
      <c r="I231" s="258">
        <v>1</v>
      </c>
      <c r="J231" s="261">
        <v>7</v>
      </c>
    </row>
    <row r="232" spans="1:10">
      <c r="A232" s="245">
        <v>225</v>
      </c>
      <c r="B232" s="281" t="s">
        <v>1664</v>
      </c>
      <c r="C232" s="262" t="s">
        <v>1703</v>
      </c>
      <c r="D232" s="265" t="s">
        <v>17</v>
      </c>
      <c r="E232" s="274" t="s">
        <v>1454</v>
      </c>
      <c r="F232" s="275" t="s">
        <v>6</v>
      </c>
      <c r="G232" s="258">
        <v>2</v>
      </c>
      <c r="H232" s="258" t="s">
        <v>7</v>
      </c>
      <c r="I232" s="258">
        <v>1</v>
      </c>
      <c r="J232" s="261">
        <v>7</v>
      </c>
    </row>
    <row r="233" spans="1:10">
      <c r="A233" s="245">
        <v>226</v>
      </c>
      <c r="B233" s="281" t="s">
        <v>1664</v>
      </c>
      <c r="C233" s="262" t="s">
        <v>1704</v>
      </c>
      <c r="D233" s="265" t="s">
        <v>17</v>
      </c>
      <c r="E233" s="274" t="s">
        <v>1454</v>
      </c>
      <c r="F233" s="275" t="s">
        <v>6</v>
      </c>
      <c r="G233" s="258">
        <v>2</v>
      </c>
      <c r="H233" s="258" t="s">
        <v>7</v>
      </c>
      <c r="I233" s="258">
        <v>1</v>
      </c>
      <c r="J233" s="261">
        <v>7</v>
      </c>
    </row>
    <row r="234" spans="1:10">
      <c r="A234" s="245">
        <v>227</v>
      </c>
      <c r="B234" s="281" t="s">
        <v>1705</v>
      </c>
      <c r="C234" s="281" t="s">
        <v>1706</v>
      </c>
      <c r="D234" s="265" t="s">
        <v>4</v>
      </c>
      <c r="E234" s="274" t="s">
        <v>1454</v>
      </c>
      <c r="F234" s="275" t="s">
        <v>78</v>
      </c>
      <c r="G234" s="275">
        <f>13-2-1</f>
        <v>10</v>
      </c>
      <c r="H234" s="275" t="s">
        <v>7</v>
      </c>
      <c r="I234" s="275">
        <v>2</v>
      </c>
      <c r="J234" s="275">
        <v>7.17</v>
      </c>
    </row>
    <row r="235" spans="1:10">
      <c r="A235" s="245">
        <v>228</v>
      </c>
      <c r="B235" s="281" t="s">
        <v>1705</v>
      </c>
      <c r="C235" s="262" t="s">
        <v>1707</v>
      </c>
      <c r="D235" s="265" t="s">
        <v>14</v>
      </c>
      <c r="E235" s="274" t="s">
        <v>1454</v>
      </c>
      <c r="F235" s="275" t="s">
        <v>6</v>
      </c>
      <c r="G235" s="258">
        <v>2</v>
      </c>
      <c r="H235" s="258" t="s">
        <v>7</v>
      </c>
      <c r="I235" s="258">
        <v>1</v>
      </c>
      <c r="J235" s="261">
        <v>7</v>
      </c>
    </row>
    <row r="236" spans="1:10">
      <c r="A236" s="245">
        <v>229</v>
      </c>
      <c r="B236" s="281" t="s">
        <v>1705</v>
      </c>
      <c r="C236" s="262" t="s">
        <v>1708</v>
      </c>
      <c r="D236" s="265" t="s">
        <v>14</v>
      </c>
      <c r="E236" s="274" t="s">
        <v>1454</v>
      </c>
      <c r="F236" s="275" t="s">
        <v>6</v>
      </c>
      <c r="G236" s="258">
        <v>2</v>
      </c>
      <c r="H236" s="258" t="s">
        <v>7</v>
      </c>
      <c r="I236" s="258">
        <v>1</v>
      </c>
      <c r="J236" s="261">
        <v>7</v>
      </c>
    </row>
    <row r="237" spans="1:10">
      <c r="A237" s="245">
        <v>230</v>
      </c>
      <c r="B237" s="281" t="s">
        <v>1705</v>
      </c>
      <c r="C237" s="262" t="s">
        <v>1709</v>
      </c>
      <c r="D237" s="265" t="s">
        <v>14</v>
      </c>
      <c r="E237" s="274" t="s">
        <v>1454</v>
      </c>
      <c r="F237" s="275" t="s">
        <v>6</v>
      </c>
      <c r="G237" s="258">
        <v>2</v>
      </c>
      <c r="H237" s="258" t="s">
        <v>7</v>
      </c>
      <c r="I237" s="258">
        <v>2</v>
      </c>
      <c r="J237" s="271">
        <v>7.17</v>
      </c>
    </row>
    <row r="238" spans="1:10">
      <c r="A238" s="245">
        <v>231</v>
      </c>
      <c r="B238" s="281" t="s">
        <v>1711</v>
      </c>
      <c r="C238" s="281" t="s">
        <v>1712</v>
      </c>
      <c r="D238" s="265" t="s">
        <v>4</v>
      </c>
      <c r="E238" s="274" t="s">
        <v>1454</v>
      </c>
      <c r="F238" s="275" t="s">
        <v>78</v>
      </c>
      <c r="G238" s="275">
        <f>7-2-4+3</f>
        <v>4</v>
      </c>
      <c r="H238" s="275" t="s">
        <v>7</v>
      </c>
      <c r="I238" s="275">
        <v>1</v>
      </c>
      <c r="J238" s="275">
        <v>7</v>
      </c>
    </row>
    <row r="239" spans="1:10">
      <c r="A239" s="245">
        <v>232</v>
      </c>
      <c r="B239" s="281" t="s">
        <v>1711</v>
      </c>
      <c r="C239" s="247" t="s">
        <v>1713</v>
      </c>
      <c r="D239" s="265" t="s">
        <v>14</v>
      </c>
      <c r="E239" s="274" t="s">
        <v>1454</v>
      </c>
      <c r="F239" s="275" t="s">
        <v>6</v>
      </c>
      <c r="G239" s="258">
        <v>1</v>
      </c>
      <c r="H239" s="258" t="s">
        <v>7</v>
      </c>
      <c r="I239" s="258">
        <v>1</v>
      </c>
      <c r="J239" s="261">
        <v>7</v>
      </c>
    </row>
    <row r="240" spans="1:10">
      <c r="A240" s="245">
        <v>233</v>
      </c>
      <c r="B240" s="281" t="s">
        <v>1711</v>
      </c>
      <c r="C240" s="262" t="s">
        <v>1714</v>
      </c>
      <c r="D240" s="265" t="s">
        <v>14</v>
      </c>
      <c r="E240" s="274" t="s">
        <v>1454</v>
      </c>
      <c r="F240" s="275" t="s">
        <v>6</v>
      </c>
      <c r="G240" s="258">
        <v>2</v>
      </c>
      <c r="H240" s="258" t="s">
        <v>7</v>
      </c>
      <c r="I240" s="258">
        <v>1</v>
      </c>
      <c r="J240" s="261">
        <v>7</v>
      </c>
    </row>
    <row r="241" spans="1:10">
      <c r="A241" s="245">
        <v>234</v>
      </c>
      <c r="B241" s="281" t="s">
        <v>1711</v>
      </c>
      <c r="C241" s="262" t="s">
        <v>1715</v>
      </c>
      <c r="D241" s="265" t="s">
        <v>14</v>
      </c>
      <c r="E241" s="274" t="s">
        <v>1454</v>
      </c>
      <c r="F241" s="275" t="s">
        <v>6</v>
      </c>
      <c r="G241" s="258">
        <v>2</v>
      </c>
      <c r="H241" s="258" t="s">
        <v>7</v>
      </c>
      <c r="I241" s="258">
        <v>1</v>
      </c>
      <c r="J241" s="261">
        <v>7</v>
      </c>
    </row>
    <row r="242" spans="1:10">
      <c r="A242" s="245">
        <v>235</v>
      </c>
      <c r="B242" s="281" t="s">
        <v>1711</v>
      </c>
      <c r="C242" s="262" t="s">
        <v>1716</v>
      </c>
      <c r="D242" s="265" t="s">
        <v>14</v>
      </c>
      <c r="E242" s="274" t="s">
        <v>1454</v>
      </c>
      <c r="F242" s="275" t="s">
        <v>6</v>
      </c>
      <c r="G242" s="258">
        <v>2</v>
      </c>
      <c r="H242" s="258" t="s">
        <v>7</v>
      </c>
      <c r="I242" s="258">
        <v>1</v>
      </c>
      <c r="J242" s="261">
        <v>7</v>
      </c>
    </row>
    <row r="243" spans="1:10">
      <c r="A243" s="245">
        <v>236</v>
      </c>
      <c r="B243" s="281" t="s">
        <v>1711</v>
      </c>
      <c r="C243" s="262" t="s">
        <v>1717</v>
      </c>
      <c r="D243" s="265" t="s">
        <v>14</v>
      </c>
      <c r="E243" s="274" t="s">
        <v>1454</v>
      </c>
      <c r="F243" s="275" t="s">
        <v>6</v>
      </c>
      <c r="G243" s="258">
        <v>2</v>
      </c>
      <c r="H243" s="258" t="s">
        <v>7</v>
      </c>
      <c r="I243" s="258">
        <v>1</v>
      </c>
      <c r="J243" s="261">
        <v>7</v>
      </c>
    </row>
    <row r="244" spans="1:10">
      <c r="A244" s="245">
        <v>237</v>
      </c>
      <c r="B244" s="281" t="s">
        <v>1718</v>
      </c>
      <c r="C244" s="281" t="s">
        <v>1719</v>
      </c>
      <c r="D244" s="265" t="s">
        <v>4</v>
      </c>
      <c r="E244" s="274" t="s">
        <v>1454</v>
      </c>
      <c r="F244" s="275" t="s">
        <v>78</v>
      </c>
      <c r="G244" s="275">
        <v>1</v>
      </c>
      <c r="H244" s="275" t="s">
        <v>7</v>
      </c>
      <c r="I244" s="275">
        <v>1</v>
      </c>
      <c r="J244" s="275">
        <v>7</v>
      </c>
    </row>
    <row r="245" spans="1:10">
      <c r="A245" s="245">
        <v>238</v>
      </c>
      <c r="B245" s="281" t="s">
        <v>1718</v>
      </c>
      <c r="C245" s="262" t="s">
        <v>1720</v>
      </c>
      <c r="D245" s="265" t="s">
        <v>14</v>
      </c>
      <c r="E245" s="274" t="s">
        <v>1454</v>
      </c>
      <c r="F245" s="275" t="s">
        <v>6</v>
      </c>
      <c r="G245" s="258">
        <v>1</v>
      </c>
      <c r="H245" s="258" t="s">
        <v>7</v>
      </c>
      <c r="I245" s="258">
        <v>1</v>
      </c>
      <c r="J245" s="261">
        <v>7</v>
      </c>
    </row>
    <row r="246" spans="1:10">
      <c r="A246" s="245">
        <v>239</v>
      </c>
      <c r="B246" s="281" t="s">
        <v>1718</v>
      </c>
      <c r="C246" s="262" t="s">
        <v>5245</v>
      </c>
      <c r="D246" s="265" t="s">
        <v>14</v>
      </c>
      <c r="E246" s="274" t="s">
        <v>1454</v>
      </c>
      <c r="F246" s="275" t="s">
        <v>6</v>
      </c>
      <c r="G246" s="258">
        <v>1</v>
      </c>
      <c r="H246" s="258" t="s">
        <v>7</v>
      </c>
      <c r="I246" s="258">
        <v>1</v>
      </c>
      <c r="J246" s="261">
        <v>7</v>
      </c>
    </row>
    <row r="247" spans="1:10">
      <c r="A247" s="245">
        <v>240</v>
      </c>
      <c r="B247" s="281" t="s">
        <v>1718</v>
      </c>
      <c r="C247" s="262" t="s">
        <v>5246</v>
      </c>
      <c r="D247" s="265" t="s">
        <v>14</v>
      </c>
      <c r="E247" s="274" t="s">
        <v>1454</v>
      </c>
      <c r="F247" s="275" t="s">
        <v>6</v>
      </c>
      <c r="G247" s="258">
        <v>1</v>
      </c>
      <c r="H247" s="258" t="s">
        <v>7</v>
      </c>
      <c r="I247" s="258">
        <v>1</v>
      </c>
      <c r="J247" s="261">
        <v>7</v>
      </c>
    </row>
    <row r="248" spans="1:10">
      <c r="A248" s="245">
        <v>241</v>
      </c>
      <c r="B248" s="281" t="s">
        <v>1718</v>
      </c>
      <c r="C248" s="262" t="s">
        <v>1721</v>
      </c>
      <c r="D248" s="265" t="s">
        <v>14</v>
      </c>
      <c r="E248" s="274" t="s">
        <v>1454</v>
      </c>
      <c r="F248" s="275" t="s">
        <v>6</v>
      </c>
      <c r="G248" s="258">
        <v>1</v>
      </c>
      <c r="H248" s="258" t="s">
        <v>7</v>
      </c>
      <c r="I248" s="258">
        <v>1</v>
      </c>
      <c r="J248" s="261">
        <v>7</v>
      </c>
    </row>
    <row r="249" spans="1:10">
      <c r="A249" s="245">
        <v>242</v>
      </c>
      <c r="B249" s="281" t="s">
        <v>1718</v>
      </c>
      <c r="C249" s="262" t="s">
        <v>1722</v>
      </c>
      <c r="D249" s="265" t="s">
        <v>14</v>
      </c>
      <c r="E249" s="274" t="s">
        <v>1454</v>
      </c>
      <c r="F249" s="275" t="s">
        <v>6</v>
      </c>
      <c r="G249" s="258">
        <v>1</v>
      </c>
      <c r="H249" s="258" t="s">
        <v>7</v>
      </c>
      <c r="I249" s="258">
        <v>1</v>
      </c>
      <c r="J249" s="261">
        <v>7</v>
      </c>
    </row>
    <row r="250" spans="1:10">
      <c r="A250" s="245">
        <v>243</v>
      </c>
      <c r="B250" s="281" t="s">
        <v>1718</v>
      </c>
      <c r="C250" s="262" t="s">
        <v>1723</v>
      </c>
      <c r="D250" s="265" t="s">
        <v>14</v>
      </c>
      <c r="E250" s="274" t="s">
        <v>1454</v>
      </c>
      <c r="F250" s="275" t="s">
        <v>6</v>
      </c>
      <c r="G250" s="258">
        <v>1</v>
      </c>
      <c r="H250" s="258" t="s">
        <v>7</v>
      </c>
      <c r="I250" s="258">
        <v>2</v>
      </c>
      <c r="J250" s="261">
        <v>7.17</v>
      </c>
    </row>
    <row r="251" spans="1:10">
      <c r="A251" s="245">
        <v>244</v>
      </c>
      <c r="B251" s="281" t="s">
        <v>1718</v>
      </c>
      <c r="C251" s="262" t="s">
        <v>1724</v>
      </c>
      <c r="D251" s="265" t="s">
        <v>14</v>
      </c>
      <c r="E251" s="274" t="s">
        <v>1454</v>
      </c>
      <c r="F251" s="275" t="s">
        <v>6</v>
      </c>
      <c r="G251" s="258">
        <v>1</v>
      </c>
      <c r="H251" s="258" t="s">
        <v>7</v>
      </c>
      <c r="I251" s="258">
        <v>2</v>
      </c>
      <c r="J251" s="261">
        <v>7.17</v>
      </c>
    </row>
    <row r="252" spans="1:10">
      <c r="A252" s="245">
        <v>245</v>
      </c>
      <c r="B252" s="281" t="s">
        <v>1645</v>
      </c>
      <c r="C252" s="281" t="s">
        <v>1725</v>
      </c>
      <c r="D252" s="265" t="s">
        <v>4</v>
      </c>
      <c r="E252" s="274" t="s">
        <v>1454</v>
      </c>
      <c r="F252" s="275" t="s">
        <v>78</v>
      </c>
      <c r="G252" s="275">
        <v>6</v>
      </c>
      <c r="H252" s="275" t="s">
        <v>7</v>
      </c>
      <c r="I252" s="275">
        <v>1</v>
      </c>
      <c r="J252" s="275">
        <v>7</v>
      </c>
    </row>
    <row r="253" spans="1:10">
      <c r="A253" s="245">
        <v>246</v>
      </c>
      <c r="B253" s="281" t="s">
        <v>1645</v>
      </c>
      <c r="C253" s="262" t="s">
        <v>1646</v>
      </c>
      <c r="D253" s="265" t="s">
        <v>14</v>
      </c>
      <c r="E253" s="274" t="s">
        <v>1454</v>
      </c>
      <c r="F253" s="275" t="s">
        <v>6</v>
      </c>
      <c r="G253" s="258">
        <v>1</v>
      </c>
      <c r="H253" s="275" t="s">
        <v>7</v>
      </c>
      <c r="I253" s="275">
        <v>1</v>
      </c>
      <c r="J253" s="275">
        <v>7</v>
      </c>
    </row>
    <row r="254" spans="1:10">
      <c r="A254" s="245">
        <v>247</v>
      </c>
      <c r="B254" s="281" t="s">
        <v>1645</v>
      </c>
      <c r="C254" s="262" t="s">
        <v>1726</v>
      </c>
      <c r="D254" s="265" t="s">
        <v>14</v>
      </c>
      <c r="E254" s="274" t="s">
        <v>1454</v>
      </c>
      <c r="F254" s="275" t="s">
        <v>6</v>
      </c>
      <c r="G254" s="258">
        <v>1</v>
      </c>
      <c r="H254" s="258" t="s">
        <v>7</v>
      </c>
      <c r="I254" s="258">
        <v>1</v>
      </c>
      <c r="J254" s="261">
        <v>7</v>
      </c>
    </row>
    <row r="255" spans="1:10">
      <c r="A255" s="245">
        <v>248</v>
      </c>
      <c r="B255" s="281" t="s">
        <v>1727</v>
      </c>
      <c r="C255" s="281" t="s">
        <v>1728</v>
      </c>
      <c r="D255" s="265" t="s">
        <v>4</v>
      </c>
      <c r="E255" s="274" t="s">
        <v>1454</v>
      </c>
      <c r="F255" s="275" t="s">
        <v>78</v>
      </c>
      <c r="G255" s="275">
        <v>2</v>
      </c>
      <c r="H255" s="275" t="s">
        <v>7</v>
      </c>
      <c r="I255" s="275">
        <v>1</v>
      </c>
      <c r="J255" s="275">
        <v>7</v>
      </c>
    </row>
    <row r="256" spans="1:10">
      <c r="A256" s="245">
        <v>249</v>
      </c>
      <c r="B256" s="281" t="s">
        <v>1727</v>
      </c>
      <c r="C256" s="262" t="s">
        <v>1729</v>
      </c>
      <c r="D256" s="265" t="s">
        <v>14</v>
      </c>
      <c r="E256" s="274" t="s">
        <v>1454</v>
      </c>
      <c r="F256" s="275" t="s">
        <v>6</v>
      </c>
      <c r="G256" s="258">
        <v>1</v>
      </c>
      <c r="H256" s="258" t="s">
        <v>7</v>
      </c>
      <c r="I256" s="258">
        <v>1</v>
      </c>
      <c r="J256" s="261">
        <v>7</v>
      </c>
    </row>
    <row r="257" spans="1:10">
      <c r="A257" s="245">
        <v>250</v>
      </c>
      <c r="B257" s="281" t="s">
        <v>1727</v>
      </c>
      <c r="C257" s="262" t="s">
        <v>1730</v>
      </c>
      <c r="D257" s="265" t="s">
        <v>14</v>
      </c>
      <c r="E257" s="274" t="s">
        <v>1454</v>
      </c>
      <c r="F257" s="275" t="s">
        <v>6</v>
      </c>
      <c r="G257" s="258">
        <v>1</v>
      </c>
      <c r="H257" s="258" t="s">
        <v>7</v>
      </c>
      <c r="I257" s="258">
        <v>1</v>
      </c>
      <c r="J257" s="261">
        <v>7</v>
      </c>
    </row>
    <row r="258" spans="1:10">
      <c r="A258" s="245">
        <v>251</v>
      </c>
      <c r="B258" s="281" t="s">
        <v>1731</v>
      </c>
      <c r="C258" s="247" t="s">
        <v>1732</v>
      </c>
      <c r="D258" s="265" t="s">
        <v>14</v>
      </c>
      <c r="E258" s="274" t="s">
        <v>1454</v>
      </c>
      <c r="F258" s="275" t="s">
        <v>6</v>
      </c>
      <c r="G258" s="258">
        <v>1</v>
      </c>
      <c r="H258" s="258" t="s">
        <v>7</v>
      </c>
      <c r="I258" s="258">
        <v>1</v>
      </c>
      <c r="J258" s="261">
        <v>7</v>
      </c>
    </row>
    <row r="259" spans="1:10">
      <c r="A259" s="245">
        <v>252</v>
      </c>
      <c r="B259" s="281" t="s">
        <v>1731</v>
      </c>
      <c r="C259" s="262" t="s">
        <v>1733</v>
      </c>
      <c r="D259" s="265" t="s">
        <v>14</v>
      </c>
      <c r="E259" s="274" t="s">
        <v>1454</v>
      </c>
      <c r="F259" s="275" t="s">
        <v>6</v>
      </c>
      <c r="G259" s="258">
        <v>1</v>
      </c>
      <c r="H259" s="258" t="s">
        <v>7</v>
      </c>
      <c r="I259" s="258">
        <v>1</v>
      </c>
      <c r="J259" s="261">
        <v>7</v>
      </c>
    </row>
    <row r="260" spans="1:10">
      <c r="A260" s="245">
        <v>253</v>
      </c>
      <c r="B260" s="281" t="s">
        <v>1734</v>
      </c>
      <c r="C260" s="262" t="s">
        <v>1735</v>
      </c>
      <c r="D260" s="265" t="s">
        <v>14</v>
      </c>
      <c r="E260" s="274" t="s">
        <v>1454</v>
      </c>
      <c r="F260" s="275" t="s">
        <v>6</v>
      </c>
      <c r="G260" s="258">
        <v>1</v>
      </c>
      <c r="H260" s="258" t="s">
        <v>7</v>
      </c>
      <c r="I260" s="258">
        <v>1</v>
      </c>
      <c r="J260" s="261">
        <v>7</v>
      </c>
    </row>
    <row r="261" spans="1:10">
      <c r="A261" s="245">
        <v>254</v>
      </c>
      <c r="B261" s="281" t="s">
        <v>1734</v>
      </c>
      <c r="C261" s="262" t="s">
        <v>1736</v>
      </c>
      <c r="D261" s="265" t="s">
        <v>14</v>
      </c>
      <c r="E261" s="274" t="s">
        <v>1454</v>
      </c>
      <c r="F261" s="275" t="s">
        <v>6</v>
      </c>
      <c r="G261" s="258">
        <v>2</v>
      </c>
      <c r="H261" s="258" t="s">
        <v>7</v>
      </c>
      <c r="I261" s="258">
        <v>1</v>
      </c>
      <c r="J261" s="261">
        <v>7</v>
      </c>
    </row>
    <row r="262" spans="1:10" ht="25.5">
      <c r="A262" s="245">
        <v>255</v>
      </c>
      <c r="B262" s="281" t="s">
        <v>1734</v>
      </c>
      <c r="C262" s="262" t="s">
        <v>1737</v>
      </c>
      <c r="D262" s="265" t="s">
        <v>14</v>
      </c>
      <c r="E262" s="274" t="s">
        <v>1454</v>
      </c>
      <c r="F262" s="275" t="s">
        <v>6</v>
      </c>
      <c r="G262" s="258">
        <v>1</v>
      </c>
      <c r="H262" s="258" t="s">
        <v>7</v>
      </c>
      <c r="I262" s="258">
        <v>1</v>
      </c>
      <c r="J262" s="261">
        <v>7</v>
      </c>
    </row>
    <row r="263" spans="1:10">
      <c r="A263" s="245">
        <v>256</v>
      </c>
      <c r="B263" s="281" t="s">
        <v>1738</v>
      </c>
      <c r="C263" s="281" t="s">
        <v>1739</v>
      </c>
      <c r="D263" s="265" t="s">
        <v>4</v>
      </c>
      <c r="E263" s="274" t="s">
        <v>1454</v>
      </c>
      <c r="F263" s="275" t="s">
        <v>78</v>
      </c>
      <c r="G263" s="275">
        <v>3</v>
      </c>
      <c r="H263" s="275" t="s">
        <v>7</v>
      </c>
      <c r="I263" s="275">
        <v>1</v>
      </c>
      <c r="J263" s="275">
        <v>7</v>
      </c>
    </row>
    <row r="264" spans="1:10">
      <c r="A264" s="245">
        <v>257</v>
      </c>
      <c r="B264" s="281" t="s">
        <v>1738</v>
      </c>
      <c r="C264" s="262" t="s">
        <v>1740</v>
      </c>
      <c r="D264" s="265" t="s">
        <v>14</v>
      </c>
      <c r="E264" s="274" t="s">
        <v>1454</v>
      </c>
      <c r="F264" s="278" t="s">
        <v>6</v>
      </c>
      <c r="G264" s="258">
        <v>1</v>
      </c>
      <c r="H264" s="258" t="s">
        <v>7</v>
      </c>
      <c r="I264" s="258">
        <v>1</v>
      </c>
      <c r="J264" s="261">
        <v>7</v>
      </c>
    </row>
    <row r="265" spans="1:10">
      <c r="A265" s="245">
        <v>258</v>
      </c>
      <c r="B265" s="281" t="s">
        <v>1738</v>
      </c>
      <c r="C265" s="262" t="s">
        <v>1741</v>
      </c>
      <c r="D265" s="265" t="s">
        <v>14</v>
      </c>
      <c r="E265" s="274" t="s">
        <v>1454</v>
      </c>
      <c r="F265" s="278" t="s">
        <v>6</v>
      </c>
      <c r="G265" s="258">
        <v>1</v>
      </c>
      <c r="H265" s="258" t="s">
        <v>7</v>
      </c>
      <c r="I265" s="258">
        <v>1</v>
      </c>
      <c r="J265" s="261">
        <v>7</v>
      </c>
    </row>
    <row r="266" spans="1:10">
      <c r="A266" s="245">
        <v>259</v>
      </c>
      <c r="B266" s="281" t="s">
        <v>1738</v>
      </c>
      <c r="C266" s="262" t="s">
        <v>1742</v>
      </c>
      <c r="D266" s="265" t="s">
        <v>14</v>
      </c>
      <c r="E266" s="274" t="s">
        <v>1454</v>
      </c>
      <c r="F266" s="278" t="s">
        <v>6</v>
      </c>
      <c r="G266" s="258">
        <v>2</v>
      </c>
      <c r="H266" s="258" t="s">
        <v>7</v>
      </c>
      <c r="I266" s="258">
        <v>1</v>
      </c>
      <c r="J266" s="261">
        <v>7</v>
      </c>
    </row>
    <row r="267" spans="1:10">
      <c r="A267" s="245">
        <v>260</v>
      </c>
      <c r="B267" s="281" t="s">
        <v>1738</v>
      </c>
      <c r="C267" s="262" t="s">
        <v>1744</v>
      </c>
      <c r="D267" s="265" t="s">
        <v>14</v>
      </c>
      <c r="E267" s="274" t="s">
        <v>1454</v>
      </c>
      <c r="F267" s="278" t="s">
        <v>6</v>
      </c>
      <c r="G267" s="258">
        <v>1</v>
      </c>
      <c r="H267" s="258" t="s">
        <v>7</v>
      </c>
      <c r="I267" s="258">
        <v>1</v>
      </c>
      <c r="J267" s="261">
        <v>7</v>
      </c>
    </row>
    <row r="268" spans="1:10">
      <c r="A268" s="245">
        <v>261</v>
      </c>
      <c r="B268" s="247" t="s">
        <v>5247</v>
      </c>
      <c r="C268" s="254" t="s">
        <v>1745</v>
      </c>
      <c r="D268" s="265" t="s">
        <v>4</v>
      </c>
      <c r="E268" s="256" t="s">
        <v>1454</v>
      </c>
      <c r="F268" s="257" t="s">
        <v>6</v>
      </c>
      <c r="G268" s="258">
        <v>4</v>
      </c>
      <c r="H268" s="258" t="s">
        <v>7</v>
      </c>
      <c r="I268" s="258">
        <v>1</v>
      </c>
      <c r="J268" s="261">
        <v>7</v>
      </c>
    </row>
    <row r="269" spans="1:10">
      <c r="A269" s="245">
        <v>262</v>
      </c>
      <c r="B269" s="247" t="s">
        <v>5247</v>
      </c>
      <c r="C269" s="247" t="s">
        <v>1746</v>
      </c>
      <c r="D269" s="265" t="s">
        <v>14</v>
      </c>
      <c r="E269" s="256" t="s">
        <v>1454</v>
      </c>
      <c r="F269" s="257" t="s">
        <v>6</v>
      </c>
      <c r="G269" s="258">
        <v>1</v>
      </c>
      <c r="H269" s="258" t="s">
        <v>7</v>
      </c>
      <c r="I269" s="258">
        <v>1</v>
      </c>
      <c r="J269" s="261">
        <v>7</v>
      </c>
    </row>
    <row r="270" spans="1:10">
      <c r="A270" s="245">
        <v>263</v>
      </c>
      <c r="B270" s="247" t="s">
        <v>5247</v>
      </c>
      <c r="C270" s="247" t="s">
        <v>1747</v>
      </c>
      <c r="D270" s="265" t="s">
        <v>14</v>
      </c>
      <c r="E270" s="256" t="s">
        <v>1454</v>
      </c>
      <c r="F270" s="257" t="s">
        <v>6</v>
      </c>
      <c r="G270" s="258">
        <v>1</v>
      </c>
      <c r="H270" s="258" t="s">
        <v>7</v>
      </c>
      <c r="I270" s="258">
        <v>1</v>
      </c>
      <c r="J270" s="261">
        <v>7</v>
      </c>
    </row>
    <row r="271" spans="1:10">
      <c r="A271" s="245">
        <v>264</v>
      </c>
      <c r="B271" s="247" t="s">
        <v>5247</v>
      </c>
      <c r="C271" s="262" t="s">
        <v>1748</v>
      </c>
      <c r="D271" s="265" t="s">
        <v>14</v>
      </c>
      <c r="E271" s="256" t="s">
        <v>1454</v>
      </c>
      <c r="F271" s="257" t="s">
        <v>6</v>
      </c>
      <c r="G271" s="258">
        <v>1</v>
      </c>
      <c r="H271" s="258" t="s">
        <v>7</v>
      </c>
      <c r="I271" s="258">
        <v>1</v>
      </c>
      <c r="J271" s="261">
        <v>7</v>
      </c>
    </row>
    <row r="272" spans="1:10">
      <c r="A272" s="245">
        <v>265</v>
      </c>
      <c r="B272" s="247" t="s">
        <v>5247</v>
      </c>
      <c r="C272" s="262" t="s">
        <v>1749</v>
      </c>
      <c r="D272" s="265" t="s">
        <v>14</v>
      </c>
      <c r="E272" s="256" t="s">
        <v>1454</v>
      </c>
      <c r="F272" s="257" t="s">
        <v>6</v>
      </c>
      <c r="G272" s="258">
        <v>1</v>
      </c>
      <c r="H272" s="258" t="s">
        <v>7</v>
      </c>
      <c r="I272" s="258">
        <v>1</v>
      </c>
      <c r="J272" s="261">
        <v>7</v>
      </c>
    </row>
    <row r="273" spans="1:10">
      <c r="A273" s="245">
        <v>266</v>
      </c>
      <c r="B273" s="247" t="s">
        <v>5247</v>
      </c>
      <c r="C273" s="262" t="s">
        <v>1750</v>
      </c>
      <c r="D273" s="265" t="s">
        <v>14</v>
      </c>
      <c r="E273" s="256" t="s">
        <v>1454</v>
      </c>
      <c r="F273" s="257" t="s">
        <v>6</v>
      </c>
      <c r="G273" s="258">
        <v>2</v>
      </c>
      <c r="H273" s="258" t="s">
        <v>7</v>
      </c>
      <c r="I273" s="258">
        <v>1</v>
      </c>
      <c r="J273" s="261">
        <v>7</v>
      </c>
    </row>
    <row r="274" spans="1:10" ht="25.5">
      <c r="A274" s="245">
        <v>267</v>
      </c>
      <c r="B274" s="247" t="s">
        <v>5247</v>
      </c>
      <c r="C274" s="262" t="s">
        <v>1751</v>
      </c>
      <c r="D274" s="265" t="s">
        <v>14</v>
      </c>
      <c r="E274" s="256" t="s">
        <v>1454</v>
      </c>
      <c r="F274" s="257" t="s">
        <v>6</v>
      </c>
      <c r="G274" s="258">
        <v>1</v>
      </c>
      <c r="H274" s="258" t="s">
        <v>7</v>
      </c>
      <c r="I274" s="258">
        <v>1</v>
      </c>
      <c r="J274" s="263">
        <v>7</v>
      </c>
    </row>
    <row r="275" spans="1:10" ht="25.5">
      <c r="A275" s="245">
        <v>268</v>
      </c>
      <c r="B275" s="247" t="s">
        <v>5247</v>
      </c>
      <c r="C275" s="262" t="s">
        <v>1752</v>
      </c>
      <c r="D275" s="265" t="s">
        <v>14</v>
      </c>
      <c r="E275" s="256" t="s">
        <v>1454</v>
      </c>
      <c r="F275" s="257" t="s">
        <v>6</v>
      </c>
      <c r="G275" s="258">
        <v>1</v>
      </c>
      <c r="H275" s="258" t="s">
        <v>7</v>
      </c>
      <c r="I275" s="258">
        <v>1</v>
      </c>
      <c r="J275" s="263">
        <v>7</v>
      </c>
    </row>
    <row r="276" spans="1:10">
      <c r="A276" s="245">
        <v>269</v>
      </c>
      <c r="B276" s="247" t="s">
        <v>5247</v>
      </c>
      <c r="C276" s="262" t="s">
        <v>1753</v>
      </c>
      <c r="D276" s="265" t="s">
        <v>14</v>
      </c>
      <c r="E276" s="256" t="s">
        <v>1454</v>
      </c>
      <c r="F276" s="257" t="s">
        <v>6</v>
      </c>
      <c r="G276" s="258">
        <v>1</v>
      </c>
      <c r="H276" s="258" t="s">
        <v>7</v>
      </c>
      <c r="I276" s="258">
        <v>1</v>
      </c>
      <c r="J276" s="263">
        <v>7</v>
      </c>
    </row>
    <row r="277" spans="1:10">
      <c r="A277" s="245">
        <v>270</v>
      </c>
      <c r="B277" s="247" t="s">
        <v>5247</v>
      </c>
      <c r="C277" s="262" t="s">
        <v>1754</v>
      </c>
      <c r="D277" s="265" t="s">
        <v>14</v>
      </c>
      <c r="E277" s="256" t="s">
        <v>1454</v>
      </c>
      <c r="F277" s="257" t="s">
        <v>6</v>
      </c>
      <c r="G277" s="258">
        <v>1</v>
      </c>
      <c r="H277" s="258" t="s">
        <v>7</v>
      </c>
      <c r="I277" s="258">
        <v>1</v>
      </c>
      <c r="J277" s="263">
        <v>7</v>
      </c>
    </row>
    <row r="278" spans="1:10">
      <c r="A278" s="245">
        <v>271</v>
      </c>
      <c r="B278" s="247" t="s">
        <v>5247</v>
      </c>
      <c r="C278" s="262" t="s">
        <v>1756</v>
      </c>
      <c r="D278" s="265" t="s">
        <v>14</v>
      </c>
      <c r="E278" s="256" t="s">
        <v>1454</v>
      </c>
      <c r="F278" s="257" t="s">
        <v>6</v>
      </c>
      <c r="G278" s="258">
        <v>1</v>
      </c>
      <c r="H278" s="258" t="s">
        <v>7</v>
      </c>
      <c r="I278" s="258">
        <v>1</v>
      </c>
      <c r="J278" s="261">
        <v>7</v>
      </c>
    </row>
    <row r="279" spans="1:10">
      <c r="A279" s="245">
        <v>272</v>
      </c>
      <c r="B279" s="281" t="s">
        <v>1757</v>
      </c>
      <c r="C279" s="281" t="s">
        <v>1758</v>
      </c>
      <c r="D279" s="265" t="s">
        <v>4</v>
      </c>
      <c r="E279" s="274" t="s">
        <v>1454</v>
      </c>
      <c r="F279" s="275" t="s">
        <v>78</v>
      </c>
      <c r="G279" s="275">
        <v>14</v>
      </c>
      <c r="H279" s="275" t="s">
        <v>7</v>
      </c>
      <c r="I279" s="275">
        <v>1</v>
      </c>
      <c r="J279" s="275">
        <v>7</v>
      </c>
    </row>
    <row r="280" spans="1:10">
      <c r="A280" s="245">
        <v>273</v>
      </c>
      <c r="B280" s="281" t="s">
        <v>1757</v>
      </c>
      <c r="C280" s="262" t="s">
        <v>1759</v>
      </c>
      <c r="D280" s="265" t="s">
        <v>14</v>
      </c>
      <c r="E280" s="274" t="s">
        <v>1454</v>
      </c>
      <c r="F280" s="275" t="s">
        <v>6</v>
      </c>
      <c r="G280" s="258">
        <v>1</v>
      </c>
      <c r="H280" s="258" t="s">
        <v>7</v>
      </c>
      <c r="I280" s="258">
        <v>1</v>
      </c>
      <c r="J280" s="261">
        <v>7</v>
      </c>
    </row>
    <row r="281" spans="1:10">
      <c r="A281" s="245">
        <v>274</v>
      </c>
      <c r="B281" s="281" t="s">
        <v>1757</v>
      </c>
      <c r="C281" s="262" t="s">
        <v>1760</v>
      </c>
      <c r="D281" s="265" t="s">
        <v>14</v>
      </c>
      <c r="E281" s="274" t="s">
        <v>1454</v>
      </c>
      <c r="F281" s="275" t="s">
        <v>6</v>
      </c>
      <c r="G281" s="258">
        <v>1</v>
      </c>
      <c r="H281" s="258" t="s">
        <v>7</v>
      </c>
      <c r="I281" s="258">
        <v>1</v>
      </c>
      <c r="J281" s="261">
        <v>7</v>
      </c>
    </row>
    <row r="282" spans="1:10">
      <c r="A282" s="245">
        <v>275</v>
      </c>
      <c r="B282" s="281" t="s">
        <v>1757</v>
      </c>
      <c r="C282" s="262" t="s">
        <v>1761</v>
      </c>
      <c r="D282" s="265" t="s">
        <v>14</v>
      </c>
      <c r="E282" s="274" t="s">
        <v>1454</v>
      </c>
      <c r="F282" s="275" t="s">
        <v>6</v>
      </c>
      <c r="G282" s="258">
        <v>1</v>
      </c>
      <c r="H282" s="258" t="s">
        <v>7</v>
      </c>
      <c r="I282" s="258">
        <v>1</v>
      </c>
      <c r="J282" s="261">
        <v>7</v>
      </c>
    </row>
    <row r="283" spans="1:10">
      <c r="A283" s="245">
        <v>276</v>
      </c>
      <c r="B283" s="281" t="s">
        <v>1757</v>
      </c>
      <c r="C283" s="262" t="s">
        <v>1762</v>
      </c>
      <c r="D283" s="265" t="s">
        <v>14</v>
      </c>
      <c r="E283" s="274" t="s">
        <v>1454</v>
      </c>
      <c r="F283" s="275" t="s">
        <v>6</v>
      </c>
      <c r="G283" s="258">
        <v>1</v>
      </c>
      <c r="H283" s="258" t="s">
        <v>7</v>
      </c>
      <c r="I283" s="258">
        <v>1</v>
      </c>
      <c r="J283" s="261">
        <v>7</v>
      </c>
    </row>
    <row r="284" spans="1:10">
      <c r="A284" s="245">
        <v>277</v>
      </c>
      <c r="B284" s="281" t="s">
        <v>1757</v>
      </c>
      <c r="C284" s="262" t="s">
        <v>1763</v>
      </c>
      <c r="D284" s="265" t="s">
        <v>14</v>
      </c>
      <c r="E284" s="274" t="s">
        <v>1454</v>
      </c>
      <c r="F284" s="275" t="s">
        <v>6</v>
      </c>
      <c r="G284" s="258">
        <v>1</v>
      </c>
      <c r="H284" s="258" t="s">
        <v>7</v>
      </c>
      <c r="I284" s="258">
        <v>1</v>
      </c>
      <c r="J284" s="261">
        <v>7</v>
      </c>
    </row>
    <row r="285" spans="1:10">
      <c r="A285" s="245">
        <v>278</v>
      </c>
      <c r="B285" s="281" t="s">
        <v>1764</v>
      </c>
      <c r="C285" s="281" t="s">
        <v>1765</v>
      </c>
      <c r="D285" s="265" t="s">
        <v>4</v>
      </c>
      <c r="E285" s="274" t="s">
        <v>1454</v>
      </c>
      <c r="F285" s="275" t="s">
        <v>78</v>
      </c>
      <c r="G285" s="275">
        <v>1</v>
      </c>
      <c r="H285" s="275" t="s">
        <v>7</v>
      </c>
      <c r="I285" s="275">
        <v>2</v>
      </c>
      <c r="J285" s="275">
        <v>7.17</v>
      </c>
    </row>
    <row r="286" spans="1:10">
      <c r="A286" s="245">
        <v>279</v>
      </c>
      <c r="B286" s="281" t="s">
        <v>1764</v>
      </c>
      <c r="C286" s="262" t="s">
        <v>1766</v>
      </c>
      <c r="D286" s="265" t="s">
        <v>14</v>
      </c>
      <c r="E286" s="274" t="s">
        <v>1454</v>
      </c>
      <c r="F286" s="275" t="s">
        <v>6</v>
      </c>
      <c r="G286" s="258">
        <v>2</v>
      </c>
      <c r="H286" s="258" t="s">
        <v>7</v>
      </c>
      <c r="I286" s="258">
        <v>2</v>
      </c>
      <c r="J286" s="271">
        <v>7.17</v>
      </c>
    </row>
    <row r="287" spans="1:10">
      <c r="A287" s="245">
        <v>280</v>
      </c>
      <c r="B287" s="281" t="s">
        <v>1764</v>
      </c>
      <c r="C287" s="262" t="s">
        <v>1767</v>
      </c>
      <c r="D287" s="265" t="s">
        <v>14</v>
      </c>
      <c r="E287" s="274" t="s">
        <v>1454</v>
      </c>
      <c r="F287" s="275" t="s">
        <v>6</v>
      </c>
      <c r="G287" s="258">
        <v>2</v>
      </c>
      <c r="H287" s="258" t="s">
        <v>7</v>
      </c>
      <c r="I287" s="258">
        <v>1</v>
      </c>
      <c r="J287" s="261">
        <v>7</v>
      </c>
    </row>
    <row r="288" spans="1:10">
      <c r="A288" s="245">
        <v>281</v>
      </c>
      <c r="B288" s="281" t="s">
        <v>1768</v>
      </c>
      <c r="C288" s="281" t="s">
        <v>1769</v>
      </c>
      <c r="D288" s="265" t="s">
        <v>4</v>
      </c>
      <c r="E288" s="274" t="s">
        <v>1454</v>
      </c>
      <c r="F288" s="275" t="s">
        <v>78</v>
      </c>
      <c r="G288" s="275">
        <f>1+1</f>
        <v>2</v>
      </c>
      <c r="H288" s="275" t="s">
        <v>7</v>
      </c>
      <c r="I288" s="275">
        <v>2</v>
      </c>
      <c r="J288" s="275">
        <v>7.17</v>
      </c>
    </row>
    <row r="289" spans="1:10">
      <c r="A289" s="245">
        <v>282</v>
      </c>
      <c r="B289" s="281" t="s">
        <v>1768</v>
      </c>
      <c r="C289" s="262" t="s">
        <v>1770</v>
      </c>
      <c r="D289" s="265" t="s">
        <v>14</v>
      </c>
      <c r="E289" s="274" t="s">
        <v>1454</v>
      </c>
      <c r="F289" s="275" t="s">
        <v>6</v>
      </c>
      <c r="G289" s="258">
        <v>2</v>
      </c>
      <c r="H289" s="258" t="s">
        <v>7</v>
      </c>
      <c r="I289" s="258">
        <v>1</v>
      </c>
      <c r="J289" s="261">
        <v>7</v>
      </c>
    </row>
    <row r="290" spans="1:10">
      <c r="A290" s="245">
        <v>283</v>
      </c>
      <c r="B290" s="281" t="s">
        <v>242</v>
      </c>
      <c r="C290" s="281" t="s">
        <v>1771</v>
      </c>
      <c r="D290" s="265" t="s">
        <v>4</v>
      </c>
      <c r="E290" s="274" t="s">
        <v>1454</v>
      </c>
      <c r="F290" s="275" t="s">
        <v>78</v>
      </c>
      <c r="G290" s="275">
        <v>9</v>
      </c>
      <c r="H290" s="275" t="s">
        <v>7</v>
      </c>
      <c r="I290" s="275">
        <v>2</v>
      </c>
      <c r="J290" s="275">
        <v>7.15</v>
      </c>
    </row>
    <row r="291" spans="1:10">
      <c r="A291" s="245">
        <v>284</v>
      </c>
      <c r="B291" s="281" t="s">
        <v>242</v>
      </c>
      <c r="C291" s="262" t="s">
        <v>1772</v>
      </c>
      <c r="D291" s="265" t="s">
        <v>14</v>
      </c>
      <c r="E291" s="274" t="s">
        <v>1454</v>
      </c>
      <c r="F291" s="275" t="s">
        <v>6</v>
      </c>
      <c r="G291" s="258">
        <v>1</v>
      </c>
      <c r="H291" s="258" t="s">
        <v>7</v>
      </c>
      <c r="I291" s="258">
        <v>3</v>
      </c>
      <c r="J291" s="261" t="s">
        <v>10</v>
      </c>
    </row>
    <row r="292" spans="1:10">
      <c r="A292" s="245">
        <v>285</v>
      </c>
      <c r="B292" s="281" t="s">
        <v>1773</v>
      </c>
      <c r="C292" s="281" t="s">
        <v>1774</v>
      </c>
      <c r="D292" s="265" t="s">
        <v>4</v>
      </c>
      <c r="E292" s="274" t="s">
        <v>1454</v>
      </c>
      <c r="F292" s="275" t="s">
        <v>78</v>
      </c>
      <c r="G292" s="275">
        <v>9</v>
      </c>
      <c r="H292" s="275" t="s">
        <v>7</v>
      </c>
      <c r="I292" s="275">
        <v>1</v>
      </c>
      <c r="J292" s="275">
        <v>7</v>
      </c>
    </row>
    <row r="293" spans="1:10">
      <c r="A293" s="245">
        <v>286</v>
      </c>
      <c r="B293" s="281" t="s">
        <v>1773</v>
      </c>
      <c r="C293" s="262" t="s">
        <v>1775</v>
      </c>
      <c r="D293" s="265" t="s">
        <v>14</v>
      </c>
      <c r="E293" s="274" t="s">
        <v>1454</v>
      </c>
      <c r="F293" s="275" t="s">
        <v>6</v>
      </c>
      <c r="G293" s="258">
        <v>1</v>
      </c>
      <c r="H293" s="275" t="s">
        <v>7</v>
      </c>
      <c r="I293" s="275">
        <v>1</v>
      </c>
      <c r="J293" s="275">
        <v>7</v>
      </c>
    </row>
    <row r="294" spans="1:10">
      <c r="A294" s="245">
        <v>287</v>
      </c>
      <c r="B294" s="281" t="s">
        <v>1773</v>
      </c>
      <c r="C294" s="262" t="s">
        <v>1776</v>
      </c>
      <c r="D294" s="265" t="s">
        <v>14</v>
      </c>
      <c r="E294" s="274" t="s">
        <v>1454</v>
      </c>
      <c r="F294" s="275" t="s">
        <v>6</v>
      </c>
      <c r="G294" s="258">
        <v>1</v>
      </c>
      <c r="H294" s="275" t="s">
        <v>7</v>
      </c>
      <c r="I294" s="275">
        <v>1</v>
      </c>
      <c r="J294" s="275">
        <v>7</v>
      </c>
    </row>
    <row r="295" spans="1:10">
      <c r="A295" s="245">
        <v>288</v>
      </c>
      <c r="B295" s="281" t="s">
        <v>1773</v>
      </c>
      <c r="C295" s="262" t="s">
        <v>1777</v>
      </c>
      <c r="D295" s="265" t="s">
        <v>14</v>
      </c>
      <c r="E295" s="274" t="s">
        <v>1454</v>
      </c>
      <c r="F295" s="275" t="s">
        <v>6</v>
      </c>
      <c r="G295" s="258">
        <v>1</v>
      </c>
      <c r="H295" s="275" t="s">
        <v>7</v>
      </c>
      <c r="I295" s="275">
        <v>1</v>
      </c>
      <c r="J295" s="275">
        <v>7</v>
      </c>
    </row>
    <row r="296" spans="1:10">
      <c r="A296" s="245">
        <v>289</v>
      </c>
      <c r="B296" s="281" t="s">
        <v>1773</v>
      </c>
      <c r="C296" s="262" t="s">
        <v>1778</v>
      </c>
      <c r="D296" s="265" t="s">
        <v>14</v>
      </c>
      <c r="E296" s="274" t="s">
        <v>1454</v>
      </c>
      <c r="F296" s="275" t="s">
        <v>6</v>
      </c>
      <c r="G296" s="258">
        <v>1</v>
      </c>
      <c r="H296" s="275" t="s">
        <v>7</v>
      </c>
      <c r="I296" s="275">
        <v>1</v>
      </c>
      <c r="J296" s="275">
        <v>7</v>
      </c>
    </row>
    <row r="297" spans="1:10">
      <c r="A297" s="245">
        <v>290</v>
      </c>
      <c r="B297" s="281" t="s">
        <v>1773</v>
      </c>
      <c r="C297" s="262" t="s">
        <v>1870</v>
      </c>
      <c r="D297" s="265" t="s">
        <v>14</v>
      </c>
      <c r="E297" s="274" t="s">
        <v>1454</v>
      </c>
      <c r="F297" s="275" t="s">
        <v>6</v>
      </c>
      <c r="G297" s="275">
        <v>1</v>
      </c>
      <c r="H297" s="275" t="s">
        <v>7</v>
      </c>
      <c r="I297" s="275">
        <v>1</v>
      </c>
      <c r="J297" s="275">
        <v>7</v>
      </c>
    </row>
    <row r="298" spans="1:10">
      <c r="A298" s="245">
        <v>291</v>
      </c>
      <c r="B298" s="281" t="s">
        <v>1779</v>
      </c>
      <c r="C298" s="281" t="s">
        <v>1780</v>
      </c>
      <c r="D298" s="265" t="s">
        <v>4</v>
      </c>
      <c r="E298" s="274" t="s">
        <v>1454</v>
      </c>
      <c r="F298" s="275" t="s">
        <v>78</v>
      </c>
      <c r="G298" s="275">
        <v>1</v>
      </c>
      <c r="H298" s="275" t="s">
        <v>7</v>
      </c>
      <c r="I298" s="275">
        <v>1</v>
      </c>
      <c r="J298" s="275">
        <v>7</v>
      </c>
    </row>
    <row r="299" spans="1:10">
      <c r="A299" s="245">
        <v>292</v>
      </c>
      <c r="B299" s="281" t="s">
        <v>1781</v>
      </c>
      <c r="C299" s="281" t="s">
        <v>1782</v>
      </c>
      <c r="D299" s="265" t="s">
        <v>4</v>
      </c>
      <c r="E299" s="274" t="s">
        <v>1454</v>
      </c>
      <c r="F299" s="275" t="s">
        <v>6</v>
      </c>
      <c r="G299" s="275">
        <v>2</v>
      </c>
      <c r="H299" s="275" t="s">
        <v>7</v>
      </c>
      <c r="I299" s="275">
        <v>1</v>
      </c>
      <c r="J299" s="275">
        <v>7</v>
      </c>
    </row>
    <row r="300" spans="1:10">
      <c r="A300" s="245">
        <v>293</v>
      </c>
      <c r="B300" s="281" t="s">
        <v>1781</v>
      </c>
      <c r="C300" s="262" t="s">
        <v>1783</v>
      </c>
      <c r="D300" s="265" t="s">
        <v>14</v>
      </c>
      <c r="E300" s="274" t="s">
        <v>1454</v>
      </c>
      <c r="F300" s="275" t="s">
        <v>6</v>
      </c>
      <c r="G300" s="258">
        <v>2</v>
      </c>
      <c r="H300" s="275" t="s">
        <v>7</v>
      </c>
      <c r="I300" s="275">
        <v>2</v>
      </c>
      <c r="J300" s="261">
        <v>7.15</v>
      </c>
    </row>
    <row r="301" spans="1:10">
      <c r="A301" s="245">
        <v>294</v>
      </c>
      <c r="B301" s="281" t="s">
        <v>1784</v>
      </c>
      <c r="C301" s="281" t="s">
        <v>1785</v>
      </c>
      <c r="D301" s="265" t="s">
        <v>4</v>
      </c>
      <c r="E301" s="274" t="s">
        <v>1454</v>
      </c>
      <c r="F301" s="275" t="s">
        <v>6</v>
      </c>
      <c r="G301" s="275">
        <v>1</v>
      </c>
      <c r="H301" s="275" t="s">
        <v>7</v>
      </c>
      <c r="I301" s="275">
        <v>1</v>
      </c>
      <c r="J301" s="275">
        <v>7</v>
      </c>
    </row>
    <row r="302" spans="1:10">
      <c r="A302" s="245">
        <v>295</v>
      </c>
      <c r="B302" s="281" t="s">
        <v>1786</v>
      </c>
      <c r="C302" s="281" t="s">
        <v>1787</v>
      </c>
      <c r="D302" s="265" t="s">
        <v>4</v>
      </c>
      <c r="E302" s="274" t="s">
        <v>1454</v>
      </c>
      <c r="F302" s="275" t="s">
        <v>6</v>
      </c>
      <c r="G302" s="275">
        <v>1</v>
      </c>
      <c r="H302" s="275" t="s">
        <v>7</v>
      </c>
      <c r="I302" s="275">
        <v>1</v>
      </c>
      <c r="J302" s="275">
        <v>7</v>
      </c>
    </row>
    <row r="303" spans="1:10">
      <c r="A303" s="245">
        <v>296</v>
      </c>
      <c r="B303" s="281" t="s">
        <v>1788</v>
      </c>
      <c r="C303" s="262" t="s">
        <v>1789</v>
      </c>
      <c r="D303" s="265" t="s">
        <v>14</v>
      </c>
      <c r="E303" s="201" t="s">
        <v>1454</v>
      </c>
      <c r="F303" s="275" t="s">
        <v>6</v>
      </c>
      <c r="G303" s="258">
        <v>1</v>
      </c>
      <c r="H303" s="275" t="s">
        <v>7</v>
      </c>
      <c r="I303" s="275">
        <v>1</v>
      </c>
      <c r="J303" s="275">
        <v>7</v>
      </c>
    </row>
    <row r="304" spans="1:10">
      <c r="A304" s="245">
        <v>297</v>
      </c>
      <c r="B304" s="281" t="s">
        <v>1790</v>
      </c>
      <c r="C304" s="281" t="s">
        <v>1791</v>
      </c>
      <c r="D304" s="265" t="s">
        <v>4</v>
      </c>
      <c r="E304" s="274" t="s">
        <v>1454</v>
      </c>
      <c r="F304" s="275" t="s">
        <v>78</v>
      </c>
      <c r="G304" s="275">
        <v>1</v>
      </c>
      <c r="H304" s="275" t="s">
        <v>7</v>
      </c>
      <c r="I304" s="275">
        <v>1</v>
      </c>
      <c r="J304" s="275">
        <v>7</v>
      </c>
    </row>
    <row r="305" spans="1:10">
      <c r="A305" s="245">
        <v>298</v>
      </c>
      <c r="B305" s="281" t="s">
        <v>1792</v>
      </c>
      <c r="C305" s="281" t="s">
        <v>1793</v>
      </c>
      <c r="D305" s="265" t="s">
        <v>4</v>
      </c>
      <c r="E305" s="274" t="s">
        <v>1454</v>
      </c>
      <c r="F305" s="275" t="s">
        <v>6</v>
      </c>
      <c r="G305" s="275">
        <v>3</v>
      </c>
      <c r="H305" s="275" t="s">
        <v>7</v>
      </c>
      <c r="I305" s="275">
        <v>1</v>
      </c>
      <c r="J305" s="275">
        <v>7</v>
      </c>
    </row>
    <row r="306" spans="1:10">
      <c r="A306" s="245">
        <v>299</v>
      </c>
      <c r="B306" s="281" t="s">
        <v>1792</v>
      </c>
      <c r="C306" s="262" t="s">
        <v>1794</v>
      </c>
      <c r="D306" s="265" t="s">
        <v>14</v>
      </c>
      <c r="E306" s="274" t="s">
        <v>1454</v>
      </c>
      <c r="F306" s="275" t="s">
        <v>6</v>
      </c>
      <c r="G306" s="258">
        <v>1</v>
      </c>
      <c r="H306" s="275" t="s">
        <v>7</v>
      </c>
      <c r="I306" s="275">
        <v>1</v>
      </c>
      <c r="J306" s="275">
        <v>7</v>
      </c>
    </row>
    <row r="307" spans="1:10">
      <c r="A307" s="245">
        <v>300</v>
      </c>
      <c r="B307" s="281" t="s">
        <v>242</v>
      </c>
      <c r="C307" s="262" t="s">
        <v>1795</v>
      </c>
      <c r="D307" s="265" t="s">
        <v>14</v>
      </c>
      <c r="E307" s="274" t="s">
        <v>1454</v>
      </c>
      <c r="F307" s="275" t="s">
        <v>6</v>
      </c>
      <c r="G307" s="258">
        <v>1</v>
      </c>
      <c r="H307" s="275" t="s">
        <v>7</v>
      </c>
      <c r="I307" s="275">
        <v>1</v>
      </c>
      <c r="J307" s="275">
        <v>7</v>
      </c>
    </row>
    <row r="308" spans="1:10">
      <c r="A308" s="245">
        <v>301</v>
      </c>
      <c r="B308" s="281" t="s">
        <v>1634</v>
      </c>
      <c r="C308" s="281" t="s">
        <v>1796</v>
      </c>
      <c r="D308" s="265" t="s">
        <v>4</v>
      </c>
      <c r="E308" s="274" t="s">
        <v>1454</v>
      </c>
      <c r="F308" s="275" t="s">
        <v>78</v>
      </c>
      <c r="G308" s="275">
        <v>7</v>
      </c>
      <c r="H308" s="275" t="s">
        <v>7</v>
      </c>
      <c r="I308" s="275">
        <v>1</v>
      </c>
      <c r="J308" s="275">
        <v>7</v>
      </c>
    </row>
    <row r="309" spans="1:10">
      <c r="A309" s="245">
        <v>302</v>
      </c>
      <c r="B309" s="281" t="s">
        <v>1634</v>
      </c>
      <c r="C309" s="262" t="s">
        <v>1797</v>
      </c>
      <c r="D309" s="265" t="s">
        <v>14</v>
      </c>
      <c r="E309" s="274" t="s">
        <v>1454</v>
      </c>
      <c r="F309" s="275" t="s">
        <v>6</v>
      </c>
      <c r="G309" s="258">
        <v>2</v>
      </c>
      <c r="H309" s="275" t="s">
        <v>7</v>
      </c>
      <c r="I309" s="275">
        <v>1</v>
      </c>
      <c r="J309" s="275">
        <v>7</v>
      </c>
    </row>
    <row r="310" spans="1:10">
      <c r="A310" s="245">
        <v>303</v>
      </c>
      <c r="B310" s="281" t="s">
        <v>1634</v>
      </c>
      <c r="C310" s="262" t="s">
        <v>1798</v>
      </c>
      <c r="D310" s="265" t="s">
        <v>14</v>
      </c>
      <c r="E310" s="274" t="s">
        <v>1454</v>
      </c>
      <c r="F310" s="275" t="s">
        <v>6</v>
      </c>
      <c r="G310" s="258">
        <v>1</v>
      </c>
      <c r="H310" s="275" t="s">
        <v>7</v>
      </c>
      <c r="I310" s="275">
        <v>1</v>
      </c>
      <c r="J310" s="275">
        <v>7</v>
      </c>
    </row>
    <row r="311" spans="1:10">
      <c r="A311" s="245">
        <v>304</v>
      </c>
      <c r="B311" s="281" t="s">
        <v>1634</v>
      </c>
      <c r="C311" s="262" t="s">
        <v>1799</v>
      </c>
      <c r="D311" s="265" t="s">
        <v>14</v>
      </c>
      <c r="E311" s="274" t="s">
        <v>1454</v>
      </c>
      <c r="F311" s="275" t="s">
        <v>6</v>
      </c>
      <c r="G311" s="258">
        <v>2</v>
      </c>
      <c r="H311" s="275" t="s">
        <v>7</v>
      </c>
      <c r="I311" s="275">
        <v>1</v>
      </c>
      <c r="J311" s="275">
        <v>7</v>
      </c>
    </row>
    <row r="312" spans="1:10">
      <c r="A312" s="245">
        <v>305</v>
      </c>
      <c r="B312" s="281" t="s">
        <v>1634</v>
      </c>
      <c r="C312" s="262" t="s">
        <v>1635</v>
      </c>
      <c r="D312" s="265" t="s">
        <v>14</v>
      </c>
      <c r="E312" s="274" t="s">
        <v>1454</v>
      </c>
      <c r="F312" s="275" t="s">
        <v>6</v>
      </c>
      <c r="G312" s="258">
        <v>1</v>
      </c>
      <c r="H312" s="275" t="s">
        <v>7</v>
      </c>
      <c r="I312" s="275">
        <v>1</v>
      </c>
      <c r="J312" s="275">
        <v>7</v>
      </c>
    </row>
    <row r="313" spans="1:10">
      <c r="A313" s="245">
        <v>306</v>
      </c>
      <c r="B313" s="281" t="s">
        <v>1634</v>
      </c>
      <c r="C313" s="262" t="s">
        <v>1636</v>
      </c>
      <c r="D313" s="265" t="s">
        <v>14</v>
      </c>
      <c r="E313" s="274" t="s">
        <v>1454</v>
      </c>
      <c r="F313" s="275" t="s">
        <v>6</v>
      </c>
      <c r="G313" s="258">
        <v>1</v>
      </c>
      <c r="H313" s="275" t="s">
        <v>7</v>
      </c>
      <c r="I313" s="275">
        <v>1</v>
      </c>
      <c r="J313" s="275">
        <v>7</v>
      </c>
    </row>
    <row r="314" spans="1:10">
      <c r="A314" s="245">
        <v>307</v>
      </c>
      <c r="B314" s="281" t="s">
        <v>1634</v>
      </c>
      <c r="C314" s="262" t="s">
        <v>1800</v>
      </c>
      <c r="D314" s="265" t="s">
        <v>14</v>
      </c>
      <c r="E314" s="274" t="s">
        <v>1454</v>
      </c>
      <c r="F314" s="275" t="s">
        <v>6</v>
      </c>
      <c r="G314" s="258">
        <v>1</v>
      </c>
      <c r="H314" s="275" t="s">
        <v>7</v>
      </c>
      <c r="I314" s="275">
        <v>1</v>
      </c>
      <c r="J314" s="275">
        <v>7</v>
      </c>
    </row>
    <row r="315" spans="1:10">
      <c r="A315" s="245">
        <v>308</v>
      </c>
      <c r="B315" s="281" t="s">
        <v>1634</v>
      </c>
      <c r="C315" s="262" t="s">
        <v>1801</v>
      </c>
      <c r="D315" s="265" t="s">
        <v>14</v>
      </c>
      <c r="E315" s="274" t="s">
        <v>1454</v>
      </c>
      <c r="F315" s="275" t="s">
        <v>6</v>
      </c>
      <c r="G315" s="258">
        <v>1</v>
      </c>
      <c r="H315" s="275" t="s">
        <v>7</v>
      </c>
      <c r="I315" s="275">
        <v>1</v>
      </c>
      <c r="J315" s="275">
        <v>7</v>
      </c>
    </row>
    <row r="316" spans="1:10">
      <c r="A316" s="245">
        <v>309</v>
      </c>
      <c r="B316" s="281" t="s">
        <v>1634</v>
      </c>
      <c r="C316" s="262" t="s">
        <v>1802</v>
      </c>
      <c r="D316" s="265" t="s">
        <v>14</v>
      </c>
      <c r="E316" s="274" t="s">
        <v>1454</v>
      </c>
      <c r="F316" s="275" t="s">
        <v>6</v>
      </c>
      <c r="G316" s="258">
        <v>1</v>
      </c>
      <c r="H316" s="258" t="s">
        <v>7</v>
      </c>
      <c r="I316" s="258">
        <v>2</v>
      </c>
      <c r="J316" s="271">
        <v>7.17</v>
      </c>
    </row>
    <row r="317" spans="1:10">
      <c r="A317" s="245">
        <v>310</v>
      </c>
      <c r="B317" s="281" t="s">
        <v>1634</v>
      </c>
      <c r="C317" s="262" t="s">
        <v>1803</v>
      </c>
      <c r="D317" s="265" t="s">
        <v>14</v>
      </c>
      <c r="E317" s="274" t="s">
        <v>1454</v>
      </c>
      <c r="F317" s="275" t="s">
        <v>6</v>
      </c>
      <c r="G317" s="258">
        <v>1</v>
      </c>
      <c r="H317" s="258" t="s">
        <v>7</v>
      </c>
      <c r="I317" s="258">
        <v>2</v>
      </c>
      <c r="J317" s="271">
        <v>7.17</v>
      </c>
    </row>
    <row r="318" spans="1:10">
      <c r="A318" s="245">
        <v>311</v>
      </c>
      <c r="B318" s="281" t="s">
        <v>1634</v>
      </c>
      <c r="C318" s="262" t="s">
        <v>1743</v>
      </c>
      <c r="D318" s="265" t="s">
        <v>14</v>
      </c>
      <c r="E318" s="274" t="s">
        <v>1454</v>
      </c>
      <c r="F318" s="278" t="s">
        <v>6</v>
      </c>
      <c r="G318" s="258">
        <v>1</v>
      </c>
      <c r="H318" s="258" t="s">
        <v>7</v>
      </c>
      <c r="I318" s="258">
        <v>1</v>
      </c>
      <c r="J318" s="261">
        <v>7</v>
      </c>
    </row>
    <row r="319" spans="1:10">
      <c r="A319" s="245">
        <v>312</v>
      </c>
      <c r="B319" s="281" t="s">
        <v>1804</v>
      </c>
      <c r="C319" s="281" t="s">
        <v>1805</v>
      </c>
      <c r="D319" s="265" t="s">
        <v>4</v>
      </c>
      <c r="E319" s="274" t="s">
        <v>1454</v>
      </c>
      <c r="F319" s="275" t="s">
        <v>78</v>
      </c>
      <c r="G319" s="275">
        <v>1</v>
      </c>
      <c r="H319" s="275" t="s">
        <v>7</v>
      </c>
      <c r="I319" s="275">
        <v>1</v>
      </c>
      <c r="J319" s="275">
        <v>7</v>
      </c>
    </row>
    <row r="320" spans="1:10">
      <c r="A320" s="245">
        <v>313</v>
      </c>
      <c r="B320" s="281" t="s">
        <v>1806</v>
      </c>
      <c r="C320" s="281" t="s">
        <v>1807</v>
      </c>
      <c r="D320" s="265" t="s">
        <v>4</v>
      </c>
      <c r="E320" s="274" t="s">
        <v>1454</v>
      </c>
      <c r="F320" s="275" t="s">
        <v>78</v>
      </c>
      <c r="G320" s="275">
        <v>1</v>
      </c>
      <c r="H320" s="275" t="s">
        <v>7</v>
      </c>
      <c r="I320" s="275">
        <v>2</v>
      </c>
      <c r="J320" s="275">
        <v>7.17</v>
      </c>
    </row>
    <row r="321" spans="1:10">
      <c r="A321" s="245">
        <v>314</v>
      </c>
      <c r="B321" s="281" t="s">
        <v>1808</v>
      </c>
      <c r="C321" s="281" t="s">
        <v>5248</v>
      </c>
      <c r="D321" s="265" t="s">
        <v>4</v>
      </c>
      <c r="E321" s="274" t="s">
        <v>1454</v>
      </c>
      <c r="F321" s="275" t="s">
        <v>78</v>
      </c>
      <c r="G321" s="275">
        <v>1</v>
      </c>
      <c r="H321" s="275" t="s">
        <v>7</v>
      </c>
      <c r="I321" s="275">
        <v>1</v>
      </c>
      <c r="J321" s="275">
        <v>7</v>
      </c>
    </row>
    <row r="322" spans="1:10">
      <c r="A322" s="245">
        <v>315</v>
      </c>
      <c r="B322" s="281" t="s">
        <v>1809</v>
      </c>
      <c r="C322" s="262" t="s">
        <v>1810</v>
      </c>
      <c r="D322" s="265" t="s">
        <v>14</v>
      </c>
      <c r="E322" s="274" t="s">
        <v>1454</v>
      </c>
      <c r="F322" s="275" t="s">
        <v>6</v>
      </c>
      <c r="G322" s="275">
        <v>1</v>
      </c>
      <c r="H322" s="275" t="s">
        <v>7</v>
      </c>
      <c r="I322" s="275">
        <v>1</v>
      </c>
      <c r="J322" s="275">
        <v>7</v>
      </c>
    </row>
    <row r="323" spans="1:10">
      <c r="A323" s="245">
        <v>316</v>
      </c>
      <c r="B323" s="281" t="s">
        <v>1809</v>
      </c>
      <c r="C323" s="262" t="s">
        <v>1811</v>
      </c>
      <c r="D323" s="265" t="s">
        <v>14</v>
      </c>
      <c r="E323" s="274" t="s">
        <v>1454</v>
      </c>
      <c r="F323" s="275" t="s">
        <v>6</v>
      </c>
      <c r="G323" s="275">
        <v>1</v>
      </c>
      <c r="H323" s="258" t="s">
        <v>7</v>
      </c>
      <c r="I323" s="275">
        <v>1</v>
      </c>
      <c r="J323" s="275">
        <v>7</v>
      </c>
    </row>
    <row r="324" spans="1:10">
      <c r="A324" s="245">
        <v>317</v>
      </c>
      <c r="B324" s="281" t="s">
        <v>1809</v>
      </c>
      <c r="C324" s="262" t="s">
        <v>1812</v>
      </c>
      <c r="D324" s="265" t="s">
        <v>14</v>
      </c>
      <c r="E324" s="274" t="s">
        <v>1454</v>
      </c>
      <c r="F324" s="275" t="s">
        <v>6</v>
      </c>
      <c r="G324" s="275">
        <v>1</v>
      </c>
      <c r="H324" s="275" t="s">
        <v>7</v>
      </c>
      <c r="I324" s="275">
        <v>1</v>
      </c>
      <c r="J324" s="275">
        <v>7</v>
      </c>
    </row>
    <row r="325" spans="1:10">
      <c r="A325" s="245">
        <v>318</v>
      </c>
      <c r="B325" s="281" t="s">
        <v>1809</v>
      </c>
      <c r="C325" s="262" t="s">
        <v>1813</v>
      </c>
      <c r="D325" s="265" t="s">
        <v>14</v>
      </c>
      <c r="E325" s="274" t="s">
        <v>1454</v>
      </c>
      <c r="F325" s="275" t="s">
        <v>6</v>
      </c>
      <c r="G325" s="275">
        <v>1</v>
      </c>
      <c r="H325" s="275" t="s">
        <v>7</v>
      </c>
      <c r="I325" s="275">
        <v>1</v>
      </c>
      <c r="J325" s="275">
        <v>7</v>
      </c>
    </row>
    <row r="326" spans="1:10">
      <c r="A326" s="245">
        <v>319</v>
      </c>
      <c r="B326" s="281" t="s">
        <v>1809</v>
      </c>
      <c r="C326" s="262" t="s">
        <v>1814</v>
      </c>
      <c r="D326" s="265" t="s">
        <v>14</v>
      </c>
      <c r="E326" s="274" t="s">
        <v>1454</v>
      </c>
      <c r="F326" s="275" t="s">
        <v>6</v>
      </c>
      <c r="G326" s="275">
        <v>1</v>
      </c>
      <c r="H326" s="275" t="s">
        <v>7</v>
      </c>
      <c r="I326" s="275">
        <v>1</v>
      </c>
      <c r="J326" s="275">
        <v>7</v>
      </c>
    </row>
    <row r="327" spans="1:10">
      <c r="A327" s="245">
        <v>320</v>
      </c>
      <c r="B327" s="281" t="s">
        <v>1809</v>
      </c>
      <c r="C327" s="262" t="s">
        <v>1815</v>
      </c>
      <c r="D327" s="265" t="s">
        <v>14</v>
      </c>
      <c r="E327" s="274" t="s">
        <v>1454</v>
      </c>
      <c r="F327" s="275" t="s">
        <v>6</v>
      </c>
      <c r="G327" s="275">
        <v>1</v>
      </c>
      <c r="H327" s="275" t="s">
        <v>7</v>
      </c>
      <c r="I327" s="275">
        <v>1</v>
      </c>
      <c r="J327" s="275">
        <v>7</v>
      </c>
    </row>
    <row r="328" spans="1:10">
      <c r="A328" s="245">
        <v>321</v>
      </c>
      <c r="B328" s="281" t="s">
        <v>1809</v>
      </c>
      <c r="C328" s="262" t="s">
        <v>1816</v>
      </c>
      <c r="D328" s="265" t="s">
        <v>14</v>
      </c>
      <c r="E328" s="274" t="s">
        <v>1454</v>
      </c>
      <c r="F328" s="275" t="s">
        <v>6</v>
      </c>
      <c r="G328" s="275">
        <v>1</v>
      </c>
      <c r="H328" s="275" t="s">
        <v>7</v>
      </c>
      <c r="I328" s="275">
        <v>1</v>
      </c>
      <c r="J328" s="275">
        <v>7</v>
      </c>
    </row>
    <row r="329" spans="1:10">
      <c r="A329" s="245">
        <v>322</v>
      </c>
      <c r="B329" s="281" t="s">
        <v>1809</v>
      </c>
      <c r="C329" s="262" t="s">
        <v>1817</v>
      </c>
      <c r="D329" s="265" t="s">
        <v>14</v>
      </c>
      <c r="E329" s="274" t="s">
        <v>1454</v>
      </c>
      <c r="F329" s="275" t="s">
        <v>6</v>
      </c>
      <c r="G329" s="275">
        <v>1</v>
      </c>
      <c r="H329" s="275" t="s">
        <v>7</v>
      </c>
      <c r="I329" s="275">
        <v>1</v>
      </c>
      <c r="J329" s="275">
        <v>7</v>
      </c>
    </row>
    <row r="330" spans="1:10">
      <c r="A330" s="245">
        <v>323</v>
      </c>
      <c r="B330" s="281" t="s">
        <v>1809</v>
      </c>
      <c r="C330" s="262" t="s">
        <v>1818</v>
      </c>
      <c r="D330" s="265" t="s">
        <v>14</v>
      </c>
      <c r="E330" s="274" t="s">
        <v>1454</v>
      </c>
      <c r="F330" s="275" t="s">
        <v>6</v>
      </c>
      <c r="G330" s="275">
        <v>1</v>
      </c>
      <c r="H330" s="275" t="s">
        <v>7</v>
      </c>
      <c r="I330" s="275">
        <v>1</v>
      </c>
      <c r="J330" s="275">
        <v>7</v>
      </c>
    </row>
    <row r="331" spans="1:10">
      <c r="A331" s="245">
        <v>324</v>
      </c>
      <c r="B331" s="281" t="s">
        <v>1819</v>
      </c>
      <c r="C331" s="262" t="s">
        <v>1820</v>
      </c>
      <c r="D331" s="265" t="s">
        <v>14</v>
      </c>
      <c r="E331" s="274" t="s">
        <v>1454</v>
      </c>
      <c r="F331" s="275" t="s">
        <v>6</v>
      </c>
      <c r="G331" s="275">
        <v>1</v>
      </c>
      <c r="H331" s="275" t="s">
        <v>7</v>
      </c>
      <c r="I331" s="275">
        <v>1</v>
      </c>
      <c r="J331" s="275">
        <v>7</v>
      </c>
    </row>
    <row r="332" spans="1:10">
      <c r="A332" s="245">
        <v>325</v>
      </c>
      <c r="B332" s="281" t="s">
        <v>1821</v>
      </c>
      <c r="C332" s="281" t="s">
        <v>1822</v>
      </c>
      <c r="D332" s="265" t="s">
        <v>4</v>
      </c>
      <c r="E332" s="274" t="s">
        <v>1454</v>
      </c>
      <c r="F332" s="275" t="s">
        <v>6</v>
      </c>
      <c r="G332" s="275">
        <f>2+2</f>
        <v>4</v>
      </c>
      <c r="H332" s="275" t="s">
        <v>7</v>
      </c>
      <c r="I332" s="275">
        <v>2</v>
      </c>
      <c r="J332" s="275">
        <v>7.17</v>
      </c>
    </row>
    <row r="333" spans="1:10">
      <c r="A333" s="245">
        <v>326</v>
      </c>
      <c r="B333" s="281" t="s">
        <v>1821</v>
      </c>
      <c r="C333" s="262" t="s">
        <v>1823</v>
      </c>
      <c r="D333" s="265" t="s">
        <v>14</v>
      </c>
      <c r="E333" s="274" t="s">
        <v>1454</v>
      </c>
      <c r="F333" s="275" t="s">
        <v>6</v>
      </c>
      <c r="G333" s="275">
        <v>2</v>
      </c>
      <c r="H333" s="275" t="s">
        <v>7</v>
      </c>
      <c r="I333" s="275">
        <v>1</v>
      </c>
      <c r="J333" s="275">
        <v>7</v>
      </c>
    </row>
    <row r="334" spans="1:10">
      <c r="A334" s="245">
        <v>327</v>
      </c>
      <c r="B334" s="281" t="s">
        <v>356</v>
      </c>
      <c r="C334" s="281" t="s">
        <v>1824</v>
      </c>
      <c r="D334" s="265" t="s">
        <v>4</v>
      </c>
      <c r="E334" s="274" t="s">
        <v>1454</v>
      </c>
      <c r="F334" s="275" t="s">
        <v>78</v>
      </c>
      <c r="G334" s="275">
        <v>3</v>
      </c>
      <c r="H334" s="275" t="s">
        <v>7</v>
      </c>
      <c r="I334" s="275">
        <v>2</v>
      </c>
      <c r="J334" s="275" t="s">
        <v>1825</v>
      </c>
    </row>
    <row r="335" spans="1:10">
      <c r="A335" s="245">
        <v>328</v>
      </c>
      <c r="B335" s="281" t="s">
        <v>1828</v>
      </c>
      <c r="C335" s="262" t="s">
        <v>1829</v>
      </c>
      <c r="D335" s="265" t="s">
        <v>14</v>
      </c>
      <c r="E335" s="274" t="s">
        <v>1454</v>
      </c>
      <c r="F335" s="275" t="s">
        <v>6</v>
      </c>
      <c r="G335" s="258">
        <v>1</v>
      </c>
      <c r="H335" s="275" t="s">
        <v>7</v>
      </c>
      <c r="I335" s="275">
        <v>1</v>
      </c>
      <c r="J335" s="275">
        <v>7</v>
      </c>
    </row>
    <row r="336" spans="1:10">
      <c r="A336" s="245">
        <v>329</v>
      </c>
      <c r="B336" s="281" t="s">
        <v>1828</v>
      </c>
      <c r="C336" s="262" t="s">
        <v>1830</v>
      </c>
      <c r="D336" s="265" t="s">
        <v>14</v>
      </c>
      <c r="E336" s="274" t="s">
        <v>1454</v>
      </c>
      <c r="F336" s="275" t="s">
        <v>6</v>
      </c>
      <c r="G336" s="258">
        <v>1</v>
      </c>
      <c r="H336" s="275" t="s">
        <v>7</v>
      </c>
      <c r="I336" s="275">
        <v>1</v>
      </c>
      <c r="J336" s="275">
        <v>7</v>
      </c>
    </row>
    <row r="337" spans="1:10">
      <c r="A337" s="245">
        <v>330</v>
      </c>
      <c r="B337" s="281" t="s">
        <v>1833</v>
      </c>
      <c r="C337" s="247" t="s">
        <v>1834</v>
      </c>
      <c r="D337" s="265" t="s">
        <v>14</v>
      </c>
      <c r="E337" s="274" t="s">
        <v>1454</v>
      </c>
      <c r="F337" s="275" t="s">
        <v>6</v>
      </c>
      <c r="G337" s="258">
        <v>1</v>
      </c>
      <c r="H337" s="258" t="s">
        <v>7</v>
      </c>
      <c r="I337" s="275">
        <v>1</v>
      </c>
      <c r="J337" s="275">
        <v>7</v>
      </c>
    </row>
    <row r="338" spans="1:10">
      <c r="A338" s="245">
        <v>331</v>
      </c>
      <c r="B338" s="281" t="s">
        <v>1833</v>
      </c>
      <c r="C338" s="247" t="s">
        <v>1835</v>
      </c>
      <c r="D338" s="265" t="s">
        <v>14</v>
      </c>
      <c r="E338" s="274" t="s">
        <v>1454</v>
      </c>
      <c r="F338" s="275" t="s">
        <v>6</v>
      </c>
      <c r="G338" s="258">
        <v>1</v>
      </c>
      <c r="H338" s="275" t="s">
        <v>7</v>
      </c>
      <c r="I338" s="275">
        <v>1</v>
      </c>
      <c r="J338" s="275">
        <v>7</v>
      </c>
    </row>
    <row r="339" spans="1:10">
      <c r="A339" s="245">
        <v>332</v>
      </c>
      <c r="B339" s="281" t="s">
        <v>1833</v>
      </c>
      <c r="C339" s="262" t="s">
        <v>1969</v>
      </c>
      <c r="D339" s="265" t="s">
        <v>14</v>
      </c>
      <c r="E339" s="274" t="s">
        <v>1454</v>
      </c>
      <c r="F339" s="283" t="s">
        <v>6</v>
      </c>
      <c r="G339" s="275">
        <v>1</v>
      </c>
      <c r="H339" s="275" t="s">
        <v>7</v>
      </c>
      <c r="I339" s="275">
        <v>1</v>
      </c>
      <c r="J339" s="275">
        <v>7</v>
      </c>
    </row>
    <row r="340" spans="1:10">
      <c r="A340" s="245">
        <v>333</v>
      </c>
      <c r="B340" s="281" t="s">
        <v>1833</v>
      </c>
      <c r="C340" s="262" t="s">
        <v>1838</v>
      </c>
      <c r="D340" s="265" t="s">
        <v>14</v>
      </c>
      <c r="E340" s="274" t="s">
        <v>1454</v>
      </c>
      <c r="F340" s="275" t="s">
        <v>6</v>
      </c>
      <c r="G340" s="258">
        <v>2</v>
      </c>
      <c r="H340" s="275" t="s">
        <v>7</v>
      </c>
      <c r="I340" s="275">
        <v>1</v>
      </c>
      <c r="J340" s="275">
        <v>7</v>
      </c>
    </row>
    <row r="341" spans="1:10">
      <c r="A341" s="245">
        <v>334</v>
      </c>
      <c r="B341" s="281" t="s">
        <v>1839</v>
      </c>
      <c r="C341" s="247" t="s">
        <v>1840</v>
      </c>
      <c r="D341" s="265" t="s">
        <v>14</v>
      </c>
      <c r="E341" s="274" t="s">
        <v>1454</v>
      </c>
      <c r="F341" s="275" t="s">
        <v>6</v>
      </c>
      <c r="G341" s="258">
        <v>1</v>
      </c>
      <c r="H341" s="275" t="s">
        <v>7</v>
      </c>
      <c r="I341" s="275">
        <v>1</v>
      </c>
      <c r="J341" s="275">
        <v>7</v>
      </c>
    </row>
    <row r="342" spans="1:10">
      <c r="A342" s="245">
        <v>335</v>
      </c>
      <c r="B342" s="281" t="s">
        <v>1839</v>
      </c>
      <c r="C342" s="262" t="s">
        <v>1841</v>
      </c>
      <c r="D342" s="265" t="s">
        <v>14</v>
      </c>
      <c r="E342" s="274" t="s">
        <v>1454</v>
      </c>
      <c r="F342" s="275" t="s">
        <v>6</v>
      </c>
      <c r="G342" s="258">
        <v>1</v>
      </c>
      <c r="H342" s="275" t="s">
        <v>7</v>
      </c>
      <c r="I342" s="275">
        <v>1</v>
      </c>
      <c r="J342" s="275">
        <v>7</v>
      </c>
    </row>
    <row r="343" spans="1:10" ht="25.5">
      <c r="A343" s="245">
        <v>336</v>
      </c>
      <c r="B343" s="281" t="s">
        <v>1839</v>
      </c>
      <c r="C343" s="262" t="s">
        <v>1842</v>
      </c>
      <c r="D343" s="265" t="s">
        <v>14</v>
      </c>
      <c r="E343" s="274" t="s">
        <v>1454</v>
      </c>
      <c r="F343" s="275" t="s">
        <v>6</v>
      </c>
      <c r="G343" s="258">
        <v>1</v>
      </c>
      <c r="H343" s="275" t="s">
        <v>7</v>
      </c>
      <c r="I343" s="275">
        <v>1</v>
      </c>
      <c r="J343" s="275">
        <v>7</v>
      </c>
    </row>
    <row r="344" spans="1:10" ht="25.5">
      <c r="A344" s="245">
        <v>337</v>
      </c>
      <c r="B344" s="281" t="s">
        <v>1839</v>
      </c>
      <c r="C344" s="262" t="s">
        <v>1843</v>
      </c>
      <c r="D344" s="265" t="s">
        <v>14</v>
      </c>
      <c r="E344" s="274" t="s">
        <v>1454</v>
      </c>
      <c r="F344" s="275" t="s">
        <v>6</v>
      </c>
      <c r="G344" s="258">
        <v>1</v>
      </c>
      <c r="H344" s="275" t="s">
        <v>7</v>
      </c>
      <c r="I344" s="275">
        <v>1</v>
      </c>
      <c r="J344" s="275">
        <v>7</v>
      </c>
    </row>
    <row r="345" spans="1:10">
      <c r="A345" s="245">
        <v>338</v>
      </c>
      <c r="B345" s="281" t="s">
        <v>1839</v>
      </c>
      <c r="C345" s="262" t="s">
        <v>1844</v>
      </c>
      <c r="D345" s="265" t="s">
        <v>14</v>
      </c>
      <c r="E345" s="274" t="s">
        <v>1454</v>
      </c>
      <c r="F345" s="275" t="s">
        <v>6</v>
      </c>
      <c r="G345" s="258">
        <v>1</v>
      </c>
      <c r="H345" s="275" t="s">
        <v>7</v>
      </c>
      <c r="I345" s="275">
        <v>1</v>
      </c>
      <c r="J345" s="275">
        <v>7</v>
      </c>
    </row>
    <row r="346" spans="1:10">
      <c r="A346" s="245">
        <v>339</v>
      </c>
      <c r="B346" s="281" t="s">
        <v>1839</v>
      </c>
      <c r="C346" s="262" t="s">
        <v>1845</v>
      </c>
      <c r="D346" s="265" t="s">
        <v>14</v>
      </c>
      <c r="E346" s="274" t="s">
        <v>1454</v>
      </c>
      <c r="F346" s="275" t="s">
        <v>6</v>
      </c>
      <c r="G346" s="258">
        <v>1</v>
      </c>
      <c r="H346" s="275" t="s">
        <v>7</v>
      </c>
      <c r="I346" s="275">
        <v>1</v>
      </c>
      <c r="J346" s="275">
        <v>7</v>
      </c>
    </row>
    <row r="347" spans="1:10">
      <c r="A347" s="245">
        <v>340</v>
      </c>
      <c r="B347" s="281" t="s">
        <v>1839</v>
      </c>
      <c r="C347" s="262" t="s">
        <v>1846</v>
      </c>
      <c r="D347" s="265" t="s">
        <v>14</v>
      </c>
      <c r="E347" s="274" t="s">
        <v>1454</v>
      </c>
      <c r="F347" s="275" t="s">
        <v>6</v>
      </c>
      <c r="G347" s="258">
        <v>1</v>
      </c>
      <c r="H347" s="275" t="s">
        <v>7</v>
      </c>
      <c r="I347" s="275">
        <v>1</v>
      </c>
      <c r="J347" s="275">
        <v>7</v>
      </c>
    </row>
    <row r="348" spans="1:10">
      <c r="A348" s="245">
        <v>341</v>
      </c>
      <c r="B348" s="281" t="s">
        <v>1839</v>
      </c>
      <c r="C348" s="262" t="s">
        <v>1847</v>
      </c>
      <c r="D348" s="265" t="s">
        <v>14</v>
      </c>
      <c r="E348" s="274" t="s">
        <v>1454</v>
      </c>
      <c r="F348" s="275" t="s">
        <v>6</v>
      </c>
      <c r="G348" s="258">
        <v>1</v>
      </c>
      <c r="H348" s="275" t="s">
        <v>7</v>
      </c>
      <c r="I348" s="275">
        <v>1</v>
      </c>
      <c r="J348" s="275">
        <v>7</v>
      </c>
    </row>
    <row r="349" spans="1:10">
      <c r="A349" s="245">
        <v>342</v>
      </c>
      <c r="B349" s="281" t="s">
        <v>1839</v>
      </c>
      <c r="C349" s="262" t="s">
        <v>1848</v>
      </c>
      <c r="D349" s="265" t="s">
        <v>14</v>
      </c>
      <c r="E349" s="274" t="s">
        <v>1454</v>
      </c>
      <c r="F349" s="275" t="s">
        <v>6</v>
      </c>
      <c r="G349" s="258">
        <v>1</v>
      </c>
      <c r="H349" s="258" t="s">
        <v>7</v>
      </c>
      <c r="I349" s="275">
        <v>1</v>
      </c>
      <c r="J349" s="275">
        <v>7</v>
      </c>
    </row>
    <row r="350" spans="1:10">
      <c r="A350" s="245">
        <v>343</v>
      </c>
      <c r="B350" s="281" t="s">
        <v>1839</v>
      </c>
      <c r="C350" s="262" t="s">
        <v>1849</v>
      </c>
      <c r="D350" s="265" t="s">
        <v>14</v>
      </c>
      <c r="E350" s="274" t="s">
        <v>1454</v>
      </c>
      <c r="F350" s="275" t="s">
        <v>6</v>
      </c>
      <c r="G350" s="258">
        <v>1</v>
      </c>
      <c r="H350" s="275" t="s">
        <v>7</v>
      </c>
      <c r="I350" s="275">
        <v>1</v>
      </c>
      <c r="J350" s="275">
        <v>7</v>
      </c>
    </row>
    <row r="351" spans="1:10">
      <c r="A351" s="245">
        <v>344</v>
      </c>
      <c r="B351" s="281" t="s">
        <v>1839</v>
      </c>
      <c r="C351" s="262" t="s">
        <v>1850</v>
      </c>
      <c r="D351" s="265" t="s">
        <v>14</v>
      </c>
      <c r="E351" s="274" t="s">
        <v>1454</v>
      </c>
      <c r="F351" s="275" t="s">
        <v>6</v>
      </c>
      <c r="G351" s="258">
        <v>1</v>
      </c>
      <c r="H351" s="275" t="s">
        <v>7</v>
      </c>
      <c r="I351" s="275">
        <v>1</v>
      </c>
      <c r="J351" s="275">
        <v>7</v>
      </c>
    </row>
    <row r="352" spans="1:10">
      <c r="A352" s="245">
        <v>345</v>
      </c>
      <c r="B352" s="281" t="s">
        <v>1851</v>
      </c>
      <c r="C352" s="262" t="s">
        <v>1852</v>
      </c>
      <c r="D352" s="265" t="s">
        <v>14</v>
      </c>
      <c r="E352" s="274" t="s">
        <v>1454</v>
      </c>
      <c r="F352" s="275" t="s">
        <v>6</v>
      </c>
      <c r="G352" s="275">
        <v>1</v>
      </c>
      <c r="H352" s="275" t="s">
        <v>7</v>
      </c>
      <c r="I352" s="275">
        <v>1</v>
      </c>
      <c r="J352" s="275">
        <v>7</v>
      </c>
    </row>
    <row r="353" spans="1:10">
      <c r="A353" s="245">
        <v>346</v>
      </c>
      <c r="B353" s="281" t="s">
        <v>1851</v>
      </c>
      <c r="C353" s="262" t="s">
        <v>1853</v>
      </c>
      <c r="D353" s="265" t="s">
        <v>14</v>
      </c>
      <c r="E353" s="274" t="s">
        <v>1454</v>
      </c>
      <c r="F353" s="275" t="s">
        <v>6</v>
      </c>
      <c r="G353" s="275">
        <v>1</v>
      </c>
      <c r="H353" s="275" t="s">
        <v>7</v>
      </c>
      <c r="I353" s="275">
        <v>1</v>
      </c>
      <c r="J353" s="275">
        <v>7</v>
      </c>
    </row>
    <row r="354" spans="1:10">
      <c r="A354" s="245">
        <v>347</v>
      </c>
      <c r="B354" s="281" t="s">
        <v>1851</v>
      </c>
      <c r="C354" s="262" t="s">
        <v>1854</v>
      </c>
      <c r="D354" s="265" t="s">
        <v>14</v>
      </c>
      <c r="E354" s="274" t="s">
        <v>1454</v>
      </c>
      <c r="F354" s="275" t="s">
        <v>6</v>
      </c>
      <c r="G354" s="275">
        <v>1</v>
      </c>
      <c r="H354" s="275" t="s">
        <v>7</v>
      </c>
      <c r="I354" s="275">
        <v>1</v>
      </c>
      <c r="J354" s="275">
        <v>7</v>
      </c>
    </row>
    <row r="355" spans="1:10">
      <c r="A355" s="245">
        <v>348</v>
      </c>
      <c r="B355" s="281" t="s">
        <v>1856</v>
      </c>
      <c r="C355" s="281" t="s">
        <v>1630</v>
      </c>
      <c r="D355" s="265" t="s">
        <v>4</v>
      </c>
      <c r="E355" s="274" t="s">
        <v>1454</v>
      </c>
      <c r="F355" s="275" t="s">
        <v>78</v>
      </c>
      <c r="G355" s="275">
        <v>1</v>
      </c>
      <c r="H355" s="275" t="s">
        <v>7</v>
      </c>
      <c r="I355" s="275">
        <v>1</v>
      </c>
      <c r="J355" s="275">
        <v>7</v>
      </c>
    </row>
    <row r="356" spans="1:10">
      <c r="A356" s="245">
        <v>349</v>
      </c>
      <c r="B356" s="281" t="s">
        <v>1831</v>
      </c>
      <c r="C356" s="262" t="s">
        <v>1857</v>
      </c>
      <c r="D356" s="265" t="s">
        <v>14</v>
      </c>
      <c r="E356" s="274" t="s">
        <v>1454</v>
      </c>
      <c r="F356" s="275" t="s">
        <v>6</v>
      </c>
      <c r="G356" s="275">
        <v>1</v>
      </c>
      <c r="H356" s="275" t="s">
        <v>7</v>
      </c>
      <c r="I356" s="275">
        <v>1</v>
      </c>
      <c r="J356" s="275">
        <v>7</v>
      </c>
    </row>
    <row r="357" spans="1:10">
      <c r="A357" s="245">
        <v>350</v>
      </c>
      <c r="B357" s="281" t="s">
        <v>1831</v>
      </c>
      <c r="C357" s="262" t="s">
        <v>1858</v>
      </c>
      <c r="D357" s="265" t="s">
        <v>14</v>
      </c>
      <c r="E357" s="274" t="s">
        <v>1454</v>
      </c>
      <c r="F357" s="275" t="s">
        <v>6</v>
      </c>
      <c r="G357" s="275">
        <v>1</v>
      </c>
      <c r="H357" s="275" t="s">
        <v>7</v>
      </c>
      <c r="I357" s="275">
        <v>1</v>
      </c>
      <c r="J357" s="275">
        <v>7</v>
      </c>
    </row>
    <row r="358" spans="1:10">
      <c r="A358" s="245">
        <v>351</v>
      </c>
      <c r="B358" s="281" t="s">
        <v>1831</v>
      </c>
      <c r="C358" s="262" t="s">
        <v>1832</v>
      </c>
      <c r="D358" s="265" t="s">
        <v>14</v>
      </c>
      <c r="E358" s="274" t="s">
        <v>1454</v>
      </c>
      <c r="F358" s="275" t="s">
        <v>6</v>
      </c>
      <c r="G358" s="258">
        <v>1</v>
      </c>
      <c r="H358" s="275" t="s">
        <v>7</v>
      </c>
      <c r="I358" s="275">
        <v>1</v>
      </c>
      <c r="J358" s="275">
        <v>7</v>
      </c>
    </row>
    <row r="359" spans="1:10">
      <c r="A359" s="245">
        <v>352</v>
      </c>
      <c r="B359" s="281" t="s">
        <v>1831</v>
      </c>
      <c r="C359" s="262" t="s">
        <v>1859</v>
      </c>
      <c r="D359" s="265" t="s">
        <v>14</v>
      </c>
      <c r="E359" s="274" t="s">
        <v>1454</v>
      </c>
      <c r="F359" s="275" t="s">
        <v>6</v>
      </c>
      <c r="G359" s="275">
        <v>1</v>
      </c>
      <c r="H359" s="275" t="s">
        <v>7</v>
      </c>
      <c r="I359" s="275">
        <v>1</v>
      </c>
      <c r="J359" s="275">
        <v>7</v>
      </c>
    </row>
    <row r="360" spans="1:10">
      <c r="A360" s="245">
        <v>353</v>
      </c>
      <c r="B360" s="281" t="s">
        <v>1831</v>
      </c>
      <c r="C360" s="262" t="s">
        <v>1860</v>
      </c>
      <c r="D360" s="265" t="s">
        <v>14</v>
      </c>
      <c r="E360" s="274" t="s">
        <v>1454</v>
      </c>
      <c r="F360" s="275" t="s">
        <v>6</v>
      </c>
      <c r="G360" s="275">
        <v>1</v>
      </c>
      <c r="H360" s="275" t="s">
        <v>7</v>
      </c>
      <c r="I360" s="275">
        <v>1</v>
      </c>
      <c r="J360" s="275">
        <v>7</v>
      </c>
    </row>
    <row r="361" spans="1:10">
      <c r="A361" s="245">
        <v>354</v>
      </c>
      <c r="B361" s="281" t="s">
        <v>1861</v>
      </c>
      <c r="C361" s="281" t="s">
        <v>1862</v>
      </c>
      <c r="D361" s="265" t="s">
        <v>4</v>
      </c>
      <c r="E361" s="274" t="s">
        <v>1454</v>
      </c>
      <c r="F361" s="275" t="s">
        <v>78</v>
      </c>
      <c r="G361" s="275">
        <v>14</v>
      </c>
      <c r="H361" s="275" t="s">
        <v>7</v>
      </c>
      <c r="I361" s="275">
        <v>2</v>
      </c>
      <c r="J361" s="275">
        <v>7.17</v>
      </c>
    </row>
    <row r="362" spans="1:10">
      <c r="A362" s="245">
        <v>355</v>
      </c>
      <c r="B362" s="281" t="s">
        <v>1861</v>
      </c>
      <c r="C362" s="281" t="s">
        <v>1862</v>
      </c>
      <c r="D362" s="265" t="s">
        <v>4</v>
      </c>
      <c r="E362" s="274" t="s">
        <v>1454</v>
      </c>
      <c r="F362" s="275" t="s">
        <v>6</v>
      </c>
      <c r="G362" s="275">
        <v>2</v>
      </c>
      <c r="H362" s="275" t="s">
        <v>7</v>
      </c>
      <c r="I362" s="275">
        <v>2</v>
      </c>
      <c r="J362" s="275">
        <v>7.17</v>
      </c>
    </row>
    <row r="363" spans="1:10">
      <c r="A363" s="245">
        <v>356</v>
      </c>
      <c r="B363" s="281" t="s">
        <v>1861</v>
      </c>
      <c r="C363" s="247" t="s">
        <v>1863</v>
      </c>
      <c r="D363" s="265" t="s">
        <v>14</v>
      </c>
      <c r="E363" s="274" t="s">
        <v>1454</v>
      </c>
      <c r="F363" s="275" t="s">
        <v>6</v>
      </c>
      <c r="G363" s="275">
        <v>1</v>
      </c>
      <c r="H363" s="275" t="s">
        <v>7</v>
      </c>
      <c r="I363" s="275">
        <v>1</v>
      </c>
      <c r="J363" s="275">
        <v>7</v>
      </c>
    </row>
    <row r="364" spans="1:10">
      <c r="A364" s="245">
        <v>357</v>
      </c>
      <c r="B364" s="281" t="s">
        <v>1861</v>
      </c>
      <c r="C364" s="247" t="s">
        <v>1864</v>
      </c>
      <c r="D364" s="265" t="s">
        <v>14</v>
      </c>
      <c r="E364" s="274" t="s">
        <v>1454</v>
      </c>
      <c r="F364" s="275" t="s">
        <v>6</v>
      </c>
      <c r="G364" s="275">
        <v>1</v>
      </c>
      <c r="H364" s="275" t="s">
        <v>7</v>
      </c>
      <c r="I364" s="275">
        <v>1</v>
      </c>
      <c r="J364" s="275">
        <v>7</v>
      </c>
    </row>
    <row r="365" spans="1:10">
      <c r="A365" s="245">
        <v>358</v>
      </c>
      <c r="B365" s="281" t="s">
        <v>1861</v>
      </c>
      <c r="C365" s="262" t="s">
        <v>1865</v>
      </c>
      <c r="D365" s="265" t="s">
        <v>14</v>
      </c>
      <c r="E365" s="274" t="s">
        <v>1454</v>
      </c>
      <c r="F365" s="275" t="s">
        <v>6</v>
      </c>
      <c r="G365" s="275">
        <v>2</v>
      </c>
      <c r="H365" s="275" t="s">
        <v>7</v>
      </c>
      <c r="I365" s="275">
        <v>1</v>
      </c>
      <c r="J365" s="275">
        <v>7</v>
      </c>
    </row>
    <row r="366" spans="1:10">
      <c r="A366" s="245">
        <v>359</v>
      </c>
      <c r="B366" s="281" t="s">
        <v>1861</v>
      </c>
      <c r="C366" s="262" t="s">
        <v>1866</v>
      </c>
      <c r="D366" s="265" t="s">
        <v>14</v>
      </c>
      <c r="E366" s="274" t="s">
        <v>1454</v>
      </c>
      <c r="F366" s="275" t="s">
        <v>6</v>
      </c>
      <c r="G366" s="275">
        <v>2</v>
      </c>
      <c r="H366" s="275" t="s">
        <v>7</v>
      </c>
      <c r="I366" s="275">
        <v>1</v>
      </c>
      <c r="J366" s="275">
        <v>7</v>
      </c>
    </row>
    <row r="367" spans="1:10">
      <c r="A367" s="245">
        <v>360</v>
      </c>
      <c r="B367" s="281" t="s">
        <v>1861</v>
      </c>
      <c r="C367" s="262" t="s">
        <v>1867</v>
      </c>
      <c r="D367" s="265" t="s">
        <v>14</v>
      </c>
      <c r="E367" s="274" t="s">
        <v>1454</v>
      </c>
      <c r="F367" s="275" t="s">
        <v>6</v>
      </c>
      <c r="G367" s="275">
        <v>2</v>
      </c>
      <c r="H367" s="275" t="s">
        <v>7</v>
      </c>
      <c r="I367" s="275">
        <v>1</v>
      </c>
      <c r="J367" s="275">
        <v>7</v>
      </c>
    </row>
    <row r="368" spans="1:10">
      <c r="A368" s="245">
        <v>361</v>
      </c>
      <c r="B368" s="281" t="s">
        <v>5249</v>
      </c>
      <c r="C368" s="262" t="s">
        <v>1710</v>
      </c>
      <c r="D368" s="265" t="s">
        <v>14</v>
      </c>
      <c r="E368" s="274" t="s">
        <v>1454</v>
      </c>
      <c r="F368" s="275" t="s">
        <v>6</v>
      </c>
      <c r="G368" s="258">
        <v>2</v>
      </c>
      <c r="H368" s="258" t="s">
        <v>7</v>
      </c>
      <c r="I368" s="258">
        <v>1</v>
      </c>
      <c r="J368" s="261">
        <v>7</v>
      </c>
    </row>
    <row r="369" spans="1:10">
      <c r="A369" s="245">
        <v>362</v>
      </c>
      <c r="B369" s="281" t="s">
        <v>1868</v>
      </c>
      <c r="C369" s="281" t="s">
        <v>1022</v>
      </c>
      <c r="D369" s="265" t="s">
        <v>4</v>
      </c>
      <c r="E369" s="274" t="s">
        <v>1454</v>
      </c>
      <c r="F369" s="275" t="s">
        <v>6</v>
      </c>
      <c r="G369" s="275">
        <v>17</v>
      </c>
      <c r="H369" s="275" t="s">
        <v>7</v>
      </c>
      <c r="I369" s="275">
        <v>4</v>
      </c>
      <c r="J369" s="275" t="s">
        <v>1496</v>
      </c>
    </row>
    <row r="370" spans="1:10">
      <c r="A370" s="245">
        <v>363</v>
      </c>
      <c r="B370" s="277" t="s">
        <v>1596</v>
      </c>
      <c r="C370" s="262" t="s">
        <v>1597</v>
      </c>
      <c r="D370" s="265" t="s">
        <v>14</v>
      </c>
      <c r="E370" s="274" t="s">
        <v>1454</v>
      </c>
      <c r="F370" s="278" t="s">
        <v>6</v>
      </c>
      <c r="G370" s="258">
        <v>2</v>
      </c>
      <c r="H370" s="258" t="s">
        <v>7</v>
      </c>
      <c r="I370" s="258">
        <v>1</v>
      </c>
      <c r="J370" s="261">
        <v>7</v>
      </c>
    </row>
    <row r="371" spans="1:10">
      <c r="A371" s="245">
        <v>364</v>
      </c>
      <c r="B371" s="281" t="s">
        <v>1869</v>
      </c>
      <c r="C371" s="281" t="s">
        <v>1022</v>
      </c>
      <c r="D371" s="265" t="s">
        <v>4</v>
      </c>
      <c r="E371" s="274" t="s">
        <v>1454</v>
      </c>
      <c r="F371" s="275" t="s">
        <v>6</v>
      </c>
      <c r="G371" s="275">
        <f>18-12</f>
        <v>6</v>
      </c>
      <c r="H371" s="275" t="s">
        <v>7</v>
      </c>
      <c r="I371" s="275">
        <v>4</v>
      </c>
      <c r="J371" s="275" t="s">
        <v>1496</v>
      </c>
    </row>
    <row r="372" spans="1:10">
      <c r="A372" s="245">
        <v>365</v>
      </c>
      <c r="B372" s="281" t="s">
        <v>1869</v>
      </c>
      <c r="C372" s="281" t="s">
        <v>1022</v>
      </c>
      <c r="D372" s="265" t="s">
        <v>4</v>
      </c>
      <c r="E372" s="274" t="s">
        <v>1454</v>
      </c>
      <c r="F372" s="275" t="s">
        <v>78</v>
      </c>
      <c r="G372" s="275">
        <v>6</v>
      </c>
      <c r="H372" s="275" t="s">
        <v>7</v>
      </c>
      <c r="I372" s="275">
        <v>4</v>
      </c>
      <c r="J372" s="275" t="s">
        <v>1496</v>
      </c>
    </row>
    <row r="373" spans="1:10">
      <c r="A373" s="245">
        <v>366</v>
      </c>
      <c r="B373" s="281" t="s">
        <v>1871</v>
      </c>
      <c r="C373" s="262" t="s">
        <v>1872</v>
      </c>
      <c r="D373" s="265" t="s">
        <v>14</v>
      </c>
      <c r="E373" s="274" t="s">
        <v>1454</v>
      </c>
      <c r="F373" s="275" t="s">
        <v>6</v>
      </c>
      <c r="G373" s="275">
        <v>1</v>
      </c>
      <c r="H373" s="275" t="s">
        <v>7</v>
      </c>
      <c r="I373" s="275">
        <v>1</v>
      </c>
      <c r="J373" s="275">
        <v>7</v>
      </c>
    </row>
    <row r="374" spans="1:10">
      <c r="A374" s="245">
        <v>367</v>
      </c>
      <c r="B374" s="281" t="s">
        <v>1871</v>
      </c>
      <c r="C374" s="262" t="s">
        <v>1873</v>
      </c>
      <c r="D374" s="265" t="s">
        <v>14</v>
      </c>
      <c r="E374" s="274" t="s">
        <v>1454</v>
      </c>
      <c r="F374" s="275" t="s">
        <v>6</v>
      </c>
      <c r="G374" s="275">
        <v>1</v>
      </c>
      <c r="H374" s="275" t="s">
        <v>7</v>
      </c>
      <c r="I374" s="275">
        <v>1</v>
      </c>
      <c r="J374" s="275">
        <v>7</v>
      </c>
    </row>
    <row r="375" spans="1:10">
      <c r="A375" s="245">
        <v>368</v>
      </c>
      <c r="B375" s="281" t="s">
        <v>1871</v>
      </c>
      <c r="C375" s="262" t="s">
        <v>1874</v>
      </c>
      <c r="D375" s="265" t="s">
        <v>14</v>
      </c>
      <c r="E375" s="274" t="s">
        <v>1454</v>
      </c>
      <c r="F375" s="275" t="s">
        <v>6</v>
      </c>
      <c r="G375" s="275">
        <v>1</v>
      </c>
      <c r="H375" s="275" t="s">
        <v>7</v>
      </c>
      <c r="I375" s="275">
        <v>1</v>
      </c>
      <c r="J375" s="275">
        <v>7</v>
      </c>
    </row>
    <row r="376" spans="1:10">
      <c r="A376" s="245">
        <v>369</v>
      </c>
      <c r="B376" s="281" t="s">
        <v>1875</v>
      </c>
      <c r="C376" s="281" t="s">
        <v>1876</v>
      </c>
      <c r="D376" s="265" t="s">
        <v>4</v>
      </c>
      <c r="E376" s="274" t="s">
        <v>1454</v>
      </c>
      <c r="F376" s="275" t="s">
        <v>6</v>
      </c>
      <c r="G376" s="275">
        <f>7+2-1</f>
        <v>8</v>
      </c>
      <c r="H376" s="275" t="s">
        <v>7</v>
      </c>
      <c r="I376" s="275">
        <v>3</v>
      </c>
      <c r="J376" s="275" t="s">
        <v>286</v>
      </c>
    </row>
    <row r="377" spans="1:10">
      <c r="A377" s="245">
        <v>370</v>
      </c>
      <c r="B377" s="281" t="s">
        <v>1877</v>
      </c>
      <c r="C377" s="281" t="s">
        <v>1878</v>
      </c>
      <c r="D377" s="265" t="s">
        <v>4</v>
      </c>
      <c r="E377" s="274" t="s">
        <v>1454</v>
      </c>
      <c r="F377" s="275" t="s">
        <v>78</v>
      </c>
      <c r="G377" s="275">
        <v>10</v>
      </c>
      <c r="H377" s="275" t="s">
        <v>7</v>
      </c>
      <c r="I377" s="275">
        <v>1</v>
      </c>
      <c r="J377" s="275">
        <v>7</v>
      </c>
    </row>
    <row r="378" spans="1:10">
      <c r="A378" s="245">
        <v>371</v>
      </c>
      <c r="B378" s="281" t="s">
        <v>1877</v>
      </c>
      <c r="C378" s="262" t="s">
        <v>1879</v>
      </c>
      <c r="D378" s="265" t="s">
        <v>14</v>
      </c>
      <c r="E378" s="201" t="s">
        <v>1454</v>
      </c>
      <c r="F378" s="275" t="s">
        <v>6</v>
      </c>
      <c r="G378" s="275">
        <v>1</v>
      </c>
      <c r="H378" s="275" t="s">
        <v>7</v>
      </c>
      <c r="I378" s="275">
        <v>1</v>
      </c>
      <c r="J378" s="275">
        <v>7</v>
      </c>
    </row>
    <row r="379" spans="1:10">
      <c r="A379" s="245">
        <v>372</v>
      </c>
      <c r="B379" s="281" t="s">
        <v>1877</v>
      </c>
      <c r="C379" s="262" t="s">
        <v>1880</v>
      </c>
      <c r="D379" s="265" t="s">
        <v>14</v>
      </c>
      <c r="E379" s="274" t="s">
        <v>1454</v>
      </c>
      <c r="F379" s="275" t="s">
        <v>6</v>
      </c>
      <c r="G379" s="275">
        <v>1</v>
      </c>
      <c r="H379" s="275" t="s">
        <v>7</v>
      </c>
      <c r="I379" s="275">
        <v>1</v>
      </c>
      <c r="J379" s="275">
        <v>7</v>
      </c>
    </row>
    <row r="380" spans="1:10">
      <c r="A380" s="245">
        <v>373</v>
      </c>
      <c r="B380" s="281" t="s">
        <v>1877</v>
      </c>
      <c r="C380" s="262" t="s">
        <v>1881</v>
      </c>
      <c r="D380" s="265" t="s">
        <v>14</v>
      </c>
      <c r="E380" s="274" t="s">
        <v>1454</v>
      </c>
      <c r="F380" s="275" t="s">
        <v>6</v>
      </c>
      <c r="G380" s="275">
        <v>2</v>
      </c>
      <c r="H380" s="275" t="s">
        <v>7</v>
      </c>
      <c r="I380" s="275">
        <v>1</v>
      </c>
      <c r="J380" s="275">
        <v>7</v>
      </c>
    </row>
    <row r="381" spans="1:10">
      <c r="A381" s="245">
        <v>374</v>
      </c>
      <c r="B381" s="281" t="s">
        <v>1877</v>
      </c>
      <c r="C381" s="262" t="s">
        <v>1882</v>
      </c>
      <c r="D381" s="265" t="s">
        <v>14</v>
      </c>
      <c r="E381" s="274" t="s">
        <v>1454</v>
      </c>
      <c r="F381" s="275" t="s">
        <v>6</v>
      </c>
      <c r="G381" s="275">
        <v>1</v>
      </c>
      <c r="H381" s="275" t="s">
        <v>7</v>
      </c>
      <c r="I381" s="275">
        <v>1</v>
      </c>
      <c r="J381" s="275">
        <v>7</v>
      </c>
    </row>
    <row r="382" spans="1:10">
      <c r="A382" s="245">
        <v>375</v>
      </c>
      <c r="B382" s="281" t="s">
        <v>1877</v>
      </c>
      <c r="C382" s="262" t="s">
        <v>1883</v>
      </c>
      <c r="D382" s="265" t="s">
        <v>14</v>
      </c>
      <c r="E382" s="274" t="s">
        <v>1454</v>
      </c>
      <c r="F382" s="275" t="s">
        <v>6</v>
      </c>
      <c r="G382" s="275">
        <v>1</v>
      </c>
      <c r="H382" s="275" t="s">
        <v>7</v>
      </c>
      <c r="I382" s="275">
        <v>1</v>
      </c>
      <c r="J382" s="275">
        <v>7</v>
      </c>
    </row>
    <row r="383" spans="1:10">
      <c r="A383" s="245">
        <v>376</v>
      </c>
      <c r="B383" s="281" t="s">
        <v>1884</v>
      </c>
      <c r="C383" s="262" t="s">
        <v>1885</v>
      </c>
      <c r="D383" s="265" t="s">
        <v>14</v>
      </c>
      <c r="E383" s="274" t="s">
        <v>1454</v>
      </c>
      <c r="F383" s="275" t="s">
        <v>6</v>
      </c>
      <c r="G383" s="258">
        <v>1</v>
      </c>
      <c r="H383" s="275" t="s">
        <v>7</v>
      </c>
      <c r="I383" s="275">
        <v>1</v>
      </c>
      <c r="J383" s="275">
        <v>7</v>
      </c>
    </row>
    <row r="384" spans="1:10">
      <c r="A384" s="245">
        <v>377</v>
      </c>
      <c r="B384" s="281" t="s">
        <v>1884</v>
      </c>
      <c r="C384" s="262" t="s">
        <v>1886</v>
      </c>
      <c r="D384" s="265" t="s">
        <v>14</v>
      </c>
      <c r="E384" s="274" t="s">
        <v>1454</v>
      </c>
      <c r="F384" s="275" t="s">
        <v>6</v>
      </c>
      <c r="G384" s="275">
        <v>1</v>
      </c>
      <c r="H384" s="275" t="s">
        <v>7</v>
      </c>
      <c r="I384" s="275">
        <v>1</v>
      </c>
      <c r="J384" s="275">
        <v>7</v>
      </c>
    </row>
    <row r="385" spans="1:10">
      <c r="A385" s="245">
        <v>378</v>
      </c>
      <c r="B385" s="281" t="s">
        <v>1884</v>
      </c>
      <c r="C385" s="262" t="s">
        <v>1887</v>
      </c>
      <c r="D385" s="265" t="s">
        <v>14</v>
      </c>
      <c r="E385" s="274" t="s">
        <v>1454</v>
      </c>
      <c r="F385" s="275" t="s">
        <v>6</v>
      </c>
      <c r="G385" s="275">
        <v>1</v>
      </c>
      <c r="H385" s="275" t="s">
        <v>7</v>
      </c>
      <c r="I385" s="275">
        <v>1</v>
      </c>
      <c r="J385" s="275">
        <v>7</v>
      </c>
    </row>
    <row r="386" spans="1:10">
      <c r="A386" s="245">
        <v>379</v>
      </c>
      <c r="B386" s="281" t="s">
        <v>1884</v>
      </c>
      <c r="C386" s="262" t="s">
        <v>1888</v>
      </c>
      <c r="D386" s="265" t="s">
        <v>14</v>
      </c>
      <c r="E386" s="274" t="s">
        <v>1454</v>
      </c>
      <c r="F386" s="275" t="s">
        <v>6</v>
      </c>
      <c r="G386" s="275">
        <v>1</v>
      </c>
      <c r="H386" s="275" t="s">
        <v>7</v>
      </c>
      <c r="I386" s="275">
        <v>1</v>
      </c>
      <c r="J386" s="275">
        <v>7</v>
      </c>
    </row>
    <row r="387" spans="1:10">
      <c r="A387" s="245">
        <v>380</v>
      </c>
      <c r="B387" s="281" t="s">
        <v>1889</v>
      </c>
      <c r="C387" s="281" t="s">
        <v>1890</v>
      </c>
      <c r="D387" s="265" t="s">
        <v>4</v>
      </c>
      <c r="E387" s="274" t="s">
        <v>1454</v>
      </c>
      <c r="F387" s="275" t="s">
        <v>78</v>
      </c>
      <c r="G387" s="275">
        <v>2</v>
      </c>
      <c r="H387" s="275" t="s">
        <v>7</v>
      </c>
      <c r="I387" s="275">
        <v>1</v>
      </c>
      <c r="J387" s="275">
        <v>7</v>
      </c>
    </row>
    <row r="388" spans="1:10">
      <c r="A388" s="245">
        <v>381</v>
      </c>
      <c r="B388" s="281" t="s">
        <v>1889</v>
      </c>
      <c r="C388" s="262" t="s">
        <v>1891</v>
      </c>
      <c r="D388" s="265" t="s">
        <v>14</v>
      </c>
      <c r="E388" s="274" t="s">
        <v>1454</v>
      </c>
      <c r="F388" s="275" t="s">
        <v>6</v>
      </c>
      <c r="G388" s="275">
        <v>1</v>
      </c>
      <c r="H388" s="275" t="s">
        <v>7</v>
      </c>
      <c r="I388" s="275">
        <v>1</v>
      </c>
      <c r="J388" s="275">
        <v>7</v>
      </c>
    </row>
    <row r="389" spans="1:10">
      <c r="A389" s="245">
        <v>382</v>
      </c>
      <c r="B389" s="281" t="s">
        <v>1889</v>
      </c>
      <c r="C389" s="262" t="s">
        <v>1892</v>
      </c>
      <c r="D389" s="265" t="s">
        <v>14</v>
      </c>
      <c r="E389" s="274" t="s">
        <v>1454</v>
      </c>
      <c r="F389" s="275" t="s">
        <v>6</v>
      </c>
      <c r="G389" s="275">
        <v>1</v>
      </c>
      <c r="H389" s="275" t="s">
        <v>7</v>
      </c>
      <c r="I389" s="275">
        <v>1</v>
      </c>
      <c r="J389" s="275">
        <v>7</v>
      </c>
    </row>
    <row r="390" spans="1:10">
      <c r="A390" s="245">
        <v>383</v>
      </c>
      <c r="B390" s="281" t="s">
        <v>1889</v>
      </c>
      <c r="C390" s="262" t="s">
        <v>1893</v>
      </c>
      <c r="D390" s="265" t="s">
        <v>14</v>
      </c>
      <c r="E390" s="274" t="s">
        <v>1454</v>
      </c>
      <c r="F390" s="275" t="s">
        <v>6</v>
      </c>
      <c r="G390" s="275">
        <v>1</v>
      </c>
      <c r="H390" s="275" t="s">
        <v>7</v>
      </c>
      <c r="I390" s="275">
        <v>1</v>
      </c>
      <c r="J390" s="275">
        <v>7</v>
      </c>
    </row>
    <row r="391" spans="1:10">
      <c r="A391" s="245">
        <v>384</v>
      </c>
      <c r="B391" s="281" t="s">
        <v>1889</v>
      </c>
      <c r="C391" s="262" t="s">
        <v>1894</v>
      </c>
      <c r="D391" s="265" t="s">
        <v>14</v>
      </c>
      <c r="E391" s="274" t="s">
        <v>1454</v>
      </c>
      <c r="F391" s="275" t="s">
        <v>6</v>
      </c>
      <c r="G391" s="275">
        <v>1</v>
      </c>
      <c r="H391" s="275" t="s">
        <v>7</v>
      </c>
      <c r="I391" s="275">
        <v>1</v>
      </c>
      <c r="J391" s="275">
        <v>7</v>
      </c>
    </row>
    <row r="392" spans="1:10">
      <c r="A392" s="245">
        <v>385</v>
      </c>
      <c r="B392" s="281" t="s">
        <v>1889</v>
      </c>
      <c r="C392" s="262" t="s">
        <v>1895</v>
      </c>
      <c r="D392" s="265" t="s">
        <v>14</v>
      </c>
      <c r="E392" s="274" t="s">
        <v>1454</v>
      </c>
      <c r="F392" s="275" t="s">
        <v>6</v>
      </c>
      <c r="G392" s="275">
        <v>1</v>
      </c>
      <c r="H392" s="275" t="s">
        <v>7</v>
      </c>
      <c r="I392" s="275">
        <v>1</v>
      </c>
      <c r="J392" s="275">
        <v>7</v>
      </c>
    </row>
    <row r="393" spans="1:10">
      <c r="A393" s="245">
        <v>386</v>
      </c>
      <c r="B393" s="281" t="s">
        <v>1889</v>
      </c>
      <c r="C393" s="262" t="s">
        <v>1896</v>
      </c>
      <c r="D393" s="265" t="s">
        <v>14</v>
      </c>
      <c r="E393" s="274" t="s">
        <v>1454</v>
      </c>
      <c r="F393" s="275" t="s">
        <v>6</v>
      </c>
      <c r="G393" s="275">
        <f>1-1</f>
        <v>0</v>
      </c>
      <c r="H393" s="275" t="s">
        <v>7</v>
      </c>
      <c r="I393" s="275">
        <v>1</v>
      </c>
      <c r="J393" s="275">
        <v>7</v>
      </c>
    </row>
    <row r="394" spans="1:10">
      <c r="A394" s="245">
        <v>387</v>
      </c>
      <c r="B394" s="281" t="s">
        <v>1889</v>
      </c>
      <c r="C394" s="262" t="s">
        <v>1897</v>
      </c>
      <c r="D394" s="265" t="s">
        <v>14</v>
      </c>
      <c r="E394" s="274" t="s">
        <v>1454</v>
      </c>
      <c r="F394" s="275" t="s">
        <v>6</v>
      </c>
      <c r="G394" s="275">
        <v>1</v>
      </c>
      <c r="H394" s="275" t="s">
        <v>7</v>
      </c>
      <c r="I394" s="275">
        <v>1</v>
      </c>
      <c r="J394" s="275">
        <v>7</v>
      </c>
    </row>
    <row r="395" spans="1:10">
      <c r="A395" s="245">
        <v>388</v>
      </c>
      <c r="B395" s="281" t="s">
        <v>1898</v>
      </c>
      <c r="C395" s="262" t="s">
        <v>1899</v>
      </c>
      <c r="D395" s="265" t="s">
        <v>14</v>
      </c>
      <c r="E395" s="274" t="s">
        <v>1454</v>
      </c>
      <c r="F395" s="275" t="s">
        <v>6</v>
      </c>
      <c r="G395" s="275">
        <v>2</v>
      </c>
      <c r="H395" s="275" t="s">
        <v>7</v>
      </c>
      <c r="I395" s="275">
        <v>1</v>
      </c>
      <c r="J395" s="275">
        <v>7</v>
      </c>
    </row>
    <row r="396" spans="1:10">
      <c r="A396" s="245">
        <v>389</v>
      </c>
      <c r="B396" s="281" t="s">
        <v>1898</v>
      </c>
      <c r="C396" s="262" t="s">
        <v>1900</v>
      </c>
      <c r="D396" s="265" t="s">
        <v>14</v>
      </c>
      <c r="E396" s="274" t="s">
        <v>1454</v>
      </c>
      <c r="F396" s="275" t="s">
        <v>6</v>
      </c>
      <c r="G396" s="275">
        <v>2</v>
      </c>
      <c r="H396" s="275" t="s">
        <v>7</v>
      </c>
      <c r="I396" s="275">
        <v>1</v>
      </c>
      <c r="J396" s="275">
        <v>7</v>
      </c>
    </row>
    <row r="397" spans="1:10">
      <c r="A397" s="245">
        <v>390</v>
      </c>
      <c r="B397" s="281" t="s">
        <v>1901</v>
      </c>
      <c r="C397" s="262" t="s">
        <v>1902</v>
      </c>
      <c r="D397" s="265" t="s">
        <v>14</v>
      </c>
      <c r="E397" s="274" t="s">
        <v>1454</v>
      </c>
      <c r="F397" s="275" t="s">
        <v>6</v>
      </c>
      <c r="G397" s="275">
        <v>2</v>
      </c>
      <c r="H397" s="258" t="s">
        <v>7</v>
      </c>
      <c r="I397" s="258">
        <v>2</v>
      </c>
      <c r="J397" s="271">
        <v>7.17</v>
      </c>
    </row>
    <row r="398" spans="1:10">
      <c r="A398" s="245">
        <v>391</v>
      </c>
      <c r="B398" s="281" t="s">
        <v>1903</v>
      </c>
      <c r="C398" s="262" t="s">
        <v>1904</v>
      </c>
      <c r="D398" s="265" t="s">
        <v>14</v>
      </c>
      <c r="E398" s="274" t="s">
        <v>1454</v>
      </c>
      <c r="F398" s="275" t="s">
        <v>6</v>
      </c>
      <c r="G398" s="275">
        <v>1</v>
      </c>
      <c r="H398" s="275" t="s">
        <v>7</v>
      </c>
      <c r="I398" s="275">
        <v>1</v>
      </c>
      <c r="J398" s="275">
        <v>7</v>
      </c>
    </row>
    <row r="399" spans="1:10">
      <c r="A399" s="245">
        <v>392</v>
      </c>
      <c r="B399" s="281" t="s">
        <v>1903</v>
      </c>
      <c r="C399" s="262" t="s">
        <v>1905</v>
      </c>
      <c r="D399" s="265" t="s">
        <v>14</v>
      </c>
      <c r="E399" s="274" t="s">
        <v>1454</v>
      </c>
      <c r="F399" s="275" t="s">
        <v>6</v>
      </c>
      <c r="G399" s="275">
        <v>1</v>
      </c>
      <c r="H399" s="275" t="s">
        <v>7</v>
      </c>
      <c r="I399" s="275">
        <v>1</v>
      </c>
      <c r="J399" s="275">
        <v>7</v>
      </c>
    </row>
    <row r="400" spans="1:10">
      <c r="A400" s="245">
        <v>393</v>
      </c>
      <c r="B400" s="281" t="s">
        <v>1906</v>
      </c>
      <c r="C400" s="281" t="s">
        <v>1907</v>
      </c>
      <c r="D400" s="265" t="s">
        <v>4</v>
      </c>
      <c r="E400" s="274" t="s">
        <v>1454</v>
      </c>
      <c r="F400" s="275" t="s">
        <v>78</v>
      </c>
      <c r="G400" s="275">
        <v>5</v>
      </c>
      <c r="H400" s="275" t="s">
        <v>7</v>
      </c>
      <c r="I400" s="275">
        <v>1</v>
      </c>
      <c r="J400" s="275">
        <v>7</v>
      </c>
    </row>
    <row r="401" spans="1:10">
      <c r="A401" s="245">
        <v>394</v>
      </c>
      <c r="B401" s="281" t="s">
        <v>1906</v>
      </c>
      <c r="C401" s="262" t="s">
        <v>1908</v>
      </c>
      <c r="D401" s="265" t="s">
        <v>14</v>
      </c>
      <c r="E401" s="274" t="s">
        <v>1454</v>
      </c>
      <c r="F401" s="275" t="s">
        <v>6</v>
      </c>
      <c r="G401" s="275">
        <v>1</v>
      </c>
      <c r="H401" s="275" t="s">
        <v>7</v>
      </c>
      <c r="I401" s="275">
        <v>1</v>
      </c>
      <c r="J401" s="275">
        <v>7</v>
      </c>
    </row>
    <row r="402" spans="1:10">
      <c r="A402" s="245">
        <v>395</v>
      </c>
      <c r="B402" s="281" t="s">
        <v>1906</v>
      </c>
      <c r="C402" s="262" t="s">
        <v>1909</v>
      </c>
      <c r="D402" s="265" t="s">
        <v>14</v>
      </c>
      <c r="E402" s="274" t="s">
        <v>1454</v>
      </c>
      <c r="F402" s="275" t="s">
        <v>6</v>
      </c>
      <c r="G402" s="275">
        <v>1</v>
      </c>
      <c r="H402" s="275" t="s">
        <v>7</v>
      </c>
      <c r="I402" s="275">
        <v>1</v>
      </c>
      <c r="J402" s="275">
        <v>7</v>
      </c>
    </row>
    <row r="403" spans="1:10">
      <c r="A403" s="245">
        <v>396</v>
      </c>
      <c r="B403" s="281" t="s">
        <v>1196</v>
      </c>
      <c r="C403" s="281" t="s">
        <v>1910</v>
      </c>
      <c r="D403" s="265" t="s">
        <v>4</v>
      </c>
      <c r="E403" s="274" t="s">
        <v>1454</v>
      </c>
      <c r="F403" s="275" t="s">
        <v>78</v>
      </c>
      <c r="G403" s="275">
        <v>2</v>
      </c>
      <c r="H403" s="275" t="s">
        <v>7</v>
      </c>
      <c r="I403" s="275">
        <v>1</v>
      </c>
      <c r="J403" s="275">
        <v>7</v>
      </c>
    </row>
    <row r="404" spans="1:10">
      <c r="A404" s="245">
        <v>397</v>
      </c>
      <c r="B404" s="281" t="s">
        <v>1196</v>
      </c>
      <c r="C404" s="262" t="s">
        <v>1911</v>
      </c>
      <c r="D404" s="265" t="s">
        <v>14</v>
      </c>
      <c r="E404" s="274" t="s">
        <v>1454</v>
      </c>
      <c r="F404" s="275" t="s">
        <v>6</v>
      </c>
      <c r="G404" s="275">
        <v>2</v>
      </c>
      <c r="H404" s="275" t="s">
        <v>7</v>
      </c>
      <c r="I404" s="275">
        <v>1</v>
      </c>
      <c r="J404" s="275">
        <v>7</v>
      </c>
    </row>
    <row r="405" spans="1:10">
      <c r="A405" s="245">
        <v>398</v>
      </c>
      <c r="B405" s="281" t="s">
        <v>1196</v>
      </c>
      <c r="C405" s="262" t="s">
        <v>1912</v>
      </c>
      <c r="D405" s="265" t="s">
        <v>14</v>
      </c>
      <c r="E405" s="274" t="s">
        <v>1454</v>
      </c>
      <c r="F405" s="275" t="s">
        <v>6</v>
      </c>
      <c r="G405" s="275">
        <v>1</v>
      </c>
      <c r="H405" s="275" t="s">
        <v>7</v>
      </c>
      <c r="I405" s="275">
        <v>1</v>
      </c>
      <c r="J405" s="275">
        <v>7</v>
      </c>
    </row>
    <row r="406" spans="1:10">
      <c r="A406" s="245">
        <v>399</v>
      </c>
      <c r="B406" s="281" t="s">
        <v>1913</v>
      </c>
      <c r="C406" s="281" t="s">
        <v>1785</v>
      </c>
      <c r="D406" s="265" t="s">
        <v>4</v>
      </c>
      <c r="E406" s="274" t="s">
        <v>1454</v>
      </c>
      <c r="F406" s="275" t="s">
        <v>78</v>
      </c>
      <c r="G406" s="275">
        <f>7-2+1+1</f>
        <v>7</v>
      </c>
      <c r="H406" s="275" t="s">
        <v>7</v>
      </c>
      <c r="I406" s="275">
        <v>2</v>
      </c>
      <c r="J406" s="275">
        <v>7.17</v>
      </c>
    </row>
    <row r="407" spans="1:10">
      <c r="A407" s="245">
        <v>400</v>
      </c>
      <c r="B407" s="281" t="s">
        <v>1913</v>
      </c>
      <c r="C407" s="262" t="s">
        <v>1916</v>
      </c>
      <c r="D407" s="265" t="s">
        <v>14</v>
      </c>
      <c r="E407" s="274" t="s">
        <v>1454</v>
      </c>
      <c r="F407" s="275" t="s">
        <v>6</v>
      </c>
      <c r="G407" s="258">
        <v>1</v>
      </c>
      <c r="H407" s="258" t="s">
        <v>7</v>
      </c>
      <c r="I407" s="258">
        <v>3</v>
      </c>
      <c r="J407" s="261" t="s">
        <v>10</v>
      </c>
    </row>
    <row r="408" spans="1:10">
      <c r="A408" s="245">
        <v>401</v>
      </c>
      <c r="B408" s="281" t="s">
        <v>1913</v>
      </c>
      <c r="C408" s="262" t="s">
        <v>1917</v>
      </c>
      <c r="D408" s="265" t="s">
        <v>14</v>
      </c>
      <c r="E408" s="274" t="s">
        <v>1454</v>
      </c>
      <c r="F408" s="275" t="s">
        <v>6</v>
      </c>
      <c r="G408" s="258">
        <v>1</v>
      </c>
      <c r="H408" s="275" t="s">
        <v>7</v>
      </c>
      <c r="I408" s="275">
        <v>1</v>
      </c>
      <c r="J408" s="275">
        <v>7</v>
      </c>
    </row>
    <row r="409" spans="1:10">
      <c r="A409" s="245">
        <v>402</v>
      </c>
      <c r="B409" s="281" t="s">
        <v>1913</v>
      </c>
      <c r="C409" s="262" t="s">
        <v>1918</v>
      </c>
      <c r="D409" s="265" t="s">
        <v>14</v>
      </c>
      <c r="E409" s="274" t="s">
        <v>1454</v>
      </c>
      <c r="F409" s="275" t="s">
        <v>6</v>
      </c>
      <c r="G409" s="258">
        <v>2</v>
      </c>
      <c r="H409" s="275" t="s">
        <v>7</v>
      </c>
      <c r="I409" s="275">
        <v>1</v>
      </c>
      <c r="J409" s="275">
        <v>7</v>
      </c>
    </row>
    <row r="410" spans="1:10">
      <c r="A410" s="245">
        <v>403</v>
      </c>
      <c r="B410" s="281" t="s">
        <v>1919</v>
      </c>
      <c r="C410" s="281" t="s">
        <v>1920</v>
      </c>
      <c r="D410" s="265" t="s">
        <v>4</v>
      </c>
      <c r="E410" s="274" t="s">
        <v>1454</v>
      </c>
      <c r="F410" s="275" t="s">
        <v>78</v>
      </c>
      <c r="G410" s="275">
        <v>6</v>
      </c>
      <c r="H410" s="275" t="s">
        <v>7</v>
      </c>
      <c r="I410" s="275">
        <v>1</v>
      </c>
      <c r="J410" s="275">
        <v>7</v>
      </c>
    </row>
    <row r="411" spans="1:10">
      <c r="A411" s="245">
        <v>404</v>
      </c>
      <c r="B411" s="281" t="s">
        <v>1919</v>
      </c>
      <c r="C411" s="262" t="s">
        <v>1921</v>
      </c>
      <c r="D411" s="265" t="s">
        <v>14</v>
      </c>
      <c r="E411" s="274" t="s">
        <v>1454</v>
      </c>
      <c r="F411" s="275" t="s">
        <v>6</v>
      </c>
      <c r="G411" s="275">
        <v>1</v>
      </c>
      <c r="H411" s="275" t="s">
        <v>7</v>
      </c>
      <c r="I411" s="275">
        <v>1</v>
      </c>
      <c r="J411" s="275">
        <v>7</v>
      </c>
    </row>
    <row r="412" spans="1:10">
      <c r="A412" s="245">
        <v>405</v>
      </c>
      <c r="B412" s="281" t="s">
        <v>1919</v>
      </c>
      <c r="C412" s="262" t="s">
        <v>1922</v>
      </c>
      <c r="D412" s="265" t="s">
        <v>14</v>
      </c>
      <c r="E412" s="274" t="s">
        <v>1454</v>
      </c>
      <c r="F412" s="275" t="s">
        <v>6</v>
      </c>
      <c r="G412" s="275">
        <v>1</v>
      </c>
      <c r="H412" s="275" t="s">
        <v>7</v>
      </c>
      <c r="I412" s="275">
        <v>1</v>
      </c>
      <c r="J412" s="275">
        <v>7</v>
      </c>
    </row>
    <row r="413" spans="1:10">
      <c r="A413" s="245">
        <v>406</v>
      </c>
      <c r="B413" s="281" t="s">
        <v>1919</v>
      </c>
      <c r="C413" s="262" t="s">
        <v>1923</v>
      </c>
      <c r="D413" s="265" t="s">
        <v>14</v>
      </c>
      <c r="E413" s="274" t="s">
        <v>1454</v>
      </c>
      <c r="F413" s="275" t="s">
        <v>6</v>
      </c>
      <c r="G413" s="275">
        <v>1</v>
      </c>
      <c r="H413" s="275" t="s">
        <v>7</v>
      </c>
      <c r="I413" s="275">
        <v>1</v>
      </c>
      <c r="J413" s="275">
        <v>7</v>
      </c>
    </row>
    <row r="414" spans="1:10">
      <c r="A414" s="245">
        <v>407</v>
      </c>
      <c r="B414" s="281" t="s">
        <v>1919</v>
      </c>
      <c r="C414" s="262" t="s">
        <v>1924</v>
      </c>
      <c r="D414" s="265" t="s">
        <v>14</v>
      </c>
      <c r="E414" s="274" t="s">
        <v>1454</v>
      </c>
      <c r="F414" s="275" t="s">
        <v>6</v>
      </c>
      <c r="G414" s="275">
        <v>1</v>
      </c>
      <c r="H414" s="275" t="s">
        <v>7</v>
      </c>
      <c r="I414" s="275">
        <v>1</v>
      </c>
      <c r="J414" s="275">
        <v>7</v>
      </c>
    </row>
    <row r="415" spans="1:10">
      <c r="A415" s="245">
        <v>408</v>
      </c>
      <c r="B415" s="281" t="s">
        <v>1919</v>
      </c>
      <c r="C415" s="262" t="s">
        <v>1925</v>
      </c>
      <c r="D415" s="265" t="s">
        <v>14</v>
      </c>
      <c r="E415" s="274" t="s">
        <v>1454</v>
      </c>
      <c r="F415" s="275" t="s">
        <v>6</v>
      </c>
      <c r="G415" s="275">
        <v>1</v>
      </c>
      <c r="H415" s="275" t="s">
        <v>7</v>
      </c>
      <c r="I415" s="275">
        <v>1</v>
      </c>
      <c r="J415" s="275">
        <v>7</v>
      </c>
    </row>
    <row r="416" spans="1:10">
      <c r="A416" s="245">
        <v>409</v>
      </c>
      <c r="B416" s="281" t="s">
        <v>1919</v>
      </c>
      <c r="C416" s="262" t="s">
        <v>1926</v>
      </c>
      <c r="D416" s="265" t="s">
        <v>14</v>
      </c>
      <c r="E416" s="274" t="s">
        <v>1454</v>
      </c>
      <c r="F416" s="275" t="s">
        <v>6</v>
      </c>
      <c r="G416" s="275">
        <v>1</v>
      </c>
      <c r="H416" s="275" t="s">
        <v>7</v>
      </c>
      <c r="I416" s="275">
        <v>1</v>
      </c>
      <c r="J416" s="275">
        <v>7</v>
      </c>
    </row>
    <row r="417" spans="1:10">
      <c r="A417" s="245">
        <v>410</v>
      </c>
      <c r="B417" s="281" t="s">
        <v>1919</v>
      </c>
      <c r="C417" s="262" t="s">
        <v>1927</v>
      </c>
      <c r="D417" s="265" t="s">
        <v>14</v>
      </c>
      <c r="E417" s="274" t="s">
        <v>1454</v>
      </c>
      <c r="F417" s="275" t="s">
        <v>6</v>
      </c>
      <c r="G417" s="275">
        <v>1</v>
      </c>
      <c r="H417" s="275" t="s">
        <v>7</v>
      </c>
      <c r="I417" s="275">
        <v>1</v>
      </c>
      <c r="J417" s="275">
        <v>7</v>
      </c>
    </row>
    <row r="418" spans="1:10">
      <c r="A418" s="245">
        <v>411</v>
      </c>
      <c r="B418" s="281" t="s">
        <v>1919</v>
      </c>
      <c r="C418" s="262" t="s">
        <v>1928</v>
      </c>
      <c r="D418" s="265" t="s">
        <v>14</v>
      </c>
      <c r="E418" s="274" t="s">
        <v>1454</v>
      </c>
      <c r="F418" s="275" t="s">
        <v>6</v>
      </c>
      <c r="G418" s="275">
        <v>1</v>
      </c>
      <c r="H418" s="275" t="s">
        <v>7</v>
      </c>
      <c r="I418" s="275">
        <v>1</v>
      </c>
      <c r="J418" s="275">
        <v>7</v>
      </c>
    </row>
    <row r="419" spans="1:10">
      <c r="A419" s="245">
        <v>412</v>
      </c>
      <c r="B419" s="281" t="s">
        <v>1919</v>
      </c>
      <c r="C419" s="262" t="s">
        <v>1929</v>
      </c>
      <c r="D419" s="265" t="s">
        <v>14</v>
      </c>
      <c r="E419" s="274" t="s">
        <v>1454</v>
      </c>
      <c r="F419" s="275" t="s">
        <v>6</v>
      </c>
      <c r="G419" s="275">
        <v>1</v>
      </c>
      <c r="H419" s="275" t="s">
        <v>7</v>
      </c>
      <c r="I419" s="275">
        <v>1</v>
      </c>
      <c r="J419" s="275">
        <v>7</v>
      </c>
    </row>
    <row r="420" spans="1:10">
      <c r="A420" s="245">
        <v>413</v>
      </c>
      <c r="B420" s="281" t="s">
        <v>1930</v>
      </c>
      <c r="C420" s="281" t="s">
        <v>1931</v>
      </c>
      <c r="D420" s="265" t="s">
        <v>4</v>
      </c>
      <c r="E420" s="274" t="s">
        <v>1454</v>
      </c>
      <c r="F420" s="275" t="s">
        <v>78</v>
      </c>
      <c r="G420" s="275">
        <v>11</v>
      </c>
      <c r="H420" s="275" t="s">
        <v>7</v>
      </c>
      <c r="I420" s="275">
        <v>1</v>
      </c>
      <c r="J420" s="275">
        <v>7</v>
      </c>
    </row>
    <row r="421" spans="1:10">
      <c r="A421" s="245">
        <v>414</v>
      </c>
      <c r="B421" s="281" t="s">
        <v>1930</v>
      </c>
      <c r="C421" s="262" t="s">
        <v>1932</v>
      </c>
      <c r="D421" s="265" t="s">
        <v>14</v>
      </c>
      <c r="E421" s="274" t="s">
        <v>1454</v>
      </c>
      <c r="F421" s="275" t="s">
        <v>6</v>
      </c>
      <c r="G421" s="275">
        <v>1</v>
      </c>
      <c r="H421" s="275" t="s">
        <v>7</v>
      </c>
      <c r="I421" s="275">
        <v>1</v>
      </c>
      <c r="J421" s="275">
        <v>7</v>
      </c>
    </row>
    <row r="422" spans="1:10">
      <c r="A422" s="245">
        <v>415</v>
      </c>
      <c r="B422" s="281" t="s">
        <v>1930</v>
      </c>
      <c r="C422" s="262" t="s">
        <v>1933</v>
      </c>
      <c r="D422" s="265" t="s">
        <v>14</v>
      </c>
      <c r="E422" s="274" t="s">
        <v>1454</v>
      </c>
      <c r="F422" s="275" t="s">
        <v>6</v>
      </c>
      <c r="G422" s="275">
        <v>1</v>
      </c>
      <c r="H422" s="275" t="s">
        <v>7</v>
      </c>
      <c r="I422" s="275">
        <v>1</v>
      </c>
      <c r="J422" s="275">
        <v>7</v>
      </c>
    </row>
    <row r="423" spans="1:10">
      <c r="A423" s="245">
        <v>416</v>
      </c>
      <c r="B423" s="281" t="s">
        <v>1930</v>
      </c>
      <c r="C423" s="262" t="s">
        <v>1934</v>
      </c>
      <c r="D423" s="265" t="s">
        <v>14</v>
      </c>
      <c r="E423" s="274" t="s">
        <v>1454</v>
      </c>
      <c r="F423" s="275" t="s">
        <v>6</v>
      </c>
      <c r="G423" s="275">
        <v>1</v>
      </c>
      <c r="H423" s="275" t="s">
        <v>7</v>
      </c>
      <c r="I423" s="275">
        <v>1</v>
      </c>
      <c r="J423" s="275">
        <v>7</v>
      </c>
    </row>
    <row r="424" spans="1:10">
      <c r="A424" s="245">
        <v>417</v>
      </c>
      <c r="B424" s="281" t="s">
        <v>1930</v>
      </c>
      <c r="C424" s="262" t="s">
        <v>1935</v>
      </c>
      <c r="D424" s="265" t="s">
        <v>14</v>
      </c>
      <c r="E424" s="274" t="s">
        <v>1454</v>
      </c>
      <c r="F424" s="275" t="s">
        <v>6</v>
      </c>
      <c r="G424" s="258">
        <v>1</v>
      </c>
      <c r="H424" s="275" t="s">
        <v>7</v>
      </c>
      <c r="I424" s="275">
        <v>1</v>
      </c>
      <c r="J424" s="275">
        <v>7</v>
      </c>
    </row>
    <row r="425" spans="1:10">
      <c r="A425" s="245">
        <v>418</v>
      </c>
      <c r="B425" s="281" t="s">
        <v>1930</v>
      </c>
      <c r="C425" s="262" t="s">
        <v>1936</v>
      </c>
      <c r="D425" s="265" t="s">
        <v>14</v>
      </c>
      <c r="E425" s="274" t="s">
        <v>1454</v>
      </c>
      <c r="F425" s="275" t="s">
        <v>6</v>
      </c>
      <c r="G425" s="258">
        <v>1</v>
      </c>
      <c r="H425" s="275" t="s">
        <v>7</v>
      </c>
      <c r="I425" s="275">
        <v>1</v>
      </c>
      <c r="J425" s="275">
        <v>7</v>
      </c>
    </row>
    <row r="426" spans="1:10">
      <c r="A426" s="245">
        <v>419</v>
      </c>
      <c r="B426" s="281" t="s">
        <v>1930</v>
      </c>
      <c r="C426" s="262" t="s">
        <v>1937</v>
      </c>
      <c r="D426" s="265" t="s">
        <v>14</v>
      </c>
      <c r="E426" s="274" t="s">
        <v>1454</v>
      </c>
      <c r="F426" s="275" t="s">
        <v>6</v>
      </c>
      <c r="G426" s="275">
        <v>1</v>
      </c>
      <c r="H426" s="275" t="s">
        <v>7</v>
      </c>
      <c r="I426" s="275">
        <v>1</v>
      </c>
      <c r="J426" s="275">
        <v>7</v>
      </c>
    </row>
    <row r="427" spans="1:10">
      <c r="A427" s="245">
        <v>420</v>
      </c>
      <c r="B427" s="281" t="s">
        <v>1930</v>
      </c>
      <c r="C427" s="262" t="s">
        <v>1938</v>
      </c>
      <c r="D427" s="265" t="s">
        <v>14</v>
      </c>
      <c r="E427" s="274" t="s">
        <v>1454</v>
      </c>
      <c r="F427" s="275" t="s">
        <v>6</v>
      </c>
      <c r="G427" s="275">
        <v>1</v>
      </c>
      <c r="H427" s="275" t="s">
        <v>7</v>
      </c>
      <c r="I427" s="275">
        <v>1</v>
      </c>
      <c r="J427" s="275">
        <v>7</v>
      </c>
    </row>
    <row r="428" spans="1:10">
      <c r="A428" s="245">
        <v>421</v>
      </c>
      <c r="B428" s="281" t="s">
        <v>1939</v>
      </c>
      <c r="C428" s="262" t="s">
        <v>1940</v>
      </c>
      <c r="D428" s="265" t="s">
        <v>14</v>
      </c>
      <c r="E428" s="274" t="s">
        <v>1454</v>
      </c>
      <c r="F428" s="275" t="s">
        <v>6</v>
      </c>
      <c r="G428" s="275">
        <v>2</v>
      </c>
      <c r="H428" s="275" t="s">
        <v>7</v>
      </c>
      <c r="I428" s="275">
        <v>1</v>
      </c>
      <c r="J428" s="275">
        <v>7</v>
      </c>
    </row>
    <row r="429" spans="1:10">
      <c r="A429" s="245">
        <v>422</v>
      </c>
      <c r="B429" s="281" t="s">
        <v>1941</v>
      </c>
      <c r="C429" s="262" t="s">
        <v>5204</v>
      </c>
      <c r="D429" s="265" t="s">
        <v>14</v>
      </c>
      <c r="E429" s="274" t="s">
        <v>1454</v>
      </c>
      <c r="F429" s="275" t="s">
        <v>6</v>
      </c>
      <c r="G429" s="275">
        <v>1</v>
      </c>
      <c r="H429" s="275" t="s">
        <v>7</v>
      </c>
      <c r="I429" s="275">
        <v>1</v>
      </c>
      <c r="J429" s="275">
        <v>7</v>
      </c>
    </row>
    <row r="430" spans="1:10">
      <c r="A430" s="245">
        <v>423</v>
      </c>
      <c r="B430" s="281" t="s">
        <v>1941</v>
      </c>
      <c r="C430" s="262" t="s">
        <v>1942</v>
      </c>
      <c r="D430" s="265" t="s">
        <v>14</v>
      </c>
      <c r="E430" s="274" t="s">
        <v>1454</v>
      </c>
      <c r="F430" s="275" t="s">
        <v>6</v>
      </c>
      <c r="G430" s="275">
        <v>1</v>
      </c>
      <c r="H430" s="275" t="s">
        <v>7</v>
      </c>
      <c r="I430" s="275">
        <v>1</v>
      </c>
      <c r="J430" s="275">
        <v>7</v>
      </c>
    </row>
    <row r="431" spans="1:10">
      <c r="A431" s="245">
        <v>424</v>
      </c>
      <c r="B431" s="281" t="s">
        <v>1941</v>
      </c>
      <c r="C431" s="262" t="s">
        <v>5205</v>
      </c>
      <c r="D431" s="265" t="s">
        <v>14</v>
      </c>
      <c r="E431" s="274" t="s">
        <v>1454</v>
      </c>
      <c r="F431" s="275" t="s">
        <v>6</v>
      </c>
      <c r="G431" s="275">
        <v>1</v>
      </c>
      <c r="H431" s="275" t="s">
        <v>7</v>
      </c>
      <c r="I431" s="275">
        <v>1</v>
      </c>
      <c r="J431" s="275">
        <v>7</v>
      </c>
    </row>
    <row r="432" spans="1:10">
      <c r="A432" s="245">
        <v>425</v>
      </c>
      <c r="B432" s="281" t="s">
        <v>1943</v>
      </c>
      <c r="C432" s="262" t="s">
        <v>1944</v>
      </c>
      <c r="D432" s="265" t="s">
        <v>14</v>
      </c>
      <c r="E432" s="274" t="s">
        <v>1454</v>
      </c>
      <c r="F432" s="275" t="s">
        <v>6</v>
      </c>
      <c r="G432" s="275">
        <v>1</v>
      </c>
      <c r="H432" s="275" t="s">
        <v>7</v>
      </c>
      <c r="I432" s="275">
        <v>1</v>
      </c>
      <c r="J432" s="275">
        <v>7</v>
      </c>
    </row>
    <row r="433" spans="1:10">
      <c r="A433" s="245">
        <v>426</v>
      </c>
      <c r="B433" s="281" t="s">
        <v>1941</v>
      </c>
      <c r="C433" s="262" t="s">
        <v>1945</v>
      </c>
      <c r="D433" s="265" t="s">
        <v>14</v>
      </c>
      <c r="E433" s="274" t="s">
        <v>1454</v>
      </c>
      <c r="F433" s="275" t="s">
        <v>6</v>
      </c>
      <c r="G433" s="275">
        <v>1</v>
      </c>
      <c r="H433" s="275" t="s">
        <v>7</v>
      </c>
      <c r="I433" s="275">
        <v>1</v>
      </c>
      <c r="J433" s="275">
        <v>7</v>
      </c>
    </row>
    <row r="434" spans="1:10">
      <c r="A434" s="245">
        <v>427</v>
      </c>
      <c r="B434" s="281" t="s">
        <v>1941</v>
      </c>
      <c r="C434" s="262" t="s">
        <v>1946</v>
      </c>
      <c r="D434" s="265" t="s">
        <v>14</v>
      </c>
      <c r="E434" s="274" t="s">
        <v>1454</v>
      </c>
      <c r="F434" s="275" t="s">
        <v>6</v>
      </c>
      <c r="G434" s="275">
        <v>1</v>
      </c>
      <c r="H434" s="275" t="s">
        <v>7</v>
      </c>
      <c r="I434" s="275">
        <v>1</v>
      </c>
      <c r="J434" s="275">
        <v>7</v>
      </c>
    </row>
    <row r="435" spans="1:10">
      <c r="A435" s="245">
        <v>428</v>
      </c>
      <c r="B435" s="281" t="s">
        <v>1941</v>
      </c>
      <c r="C435" s="262" t="s">
        <v>1947</v>
      </c>
      <c r="D435" s="265" t="s">
        <v>14</v>
      </c>
      <c r="E435" s="274" t="s">
        <v>1454</v>
      </c>
      <c r="F435" s="275" t="s">
        <v>6</v>
      </c>
      <c r="G435" s="275">
        <v>1</v>
      </c>
      <c r="H435" s="275" t="s">
        <v>7</v>
      </c>
      <c r="I435" s="275">
        <v>1</v>
      </c>
      <c r="J435" s="275">
        <v>7</v>
      </c>
    </row>
    <row r="436" spans="1:10">
      <c r="A436" s="245">
        <v>429</v>
      </c>
      <c r="B436" s="281" t="s">
        <v>1948</v>
      </c>
      <c r="C436" s="281" t="s">
        <v>1949</v>
      </c>
      <c r="D436" s="265" t="s">
        <v>4</v>
      </c>
      <c r="E436" s="274" t="s">
        <v>1454</v>
      </c>
      <c r="F436" s="275" t="s">
        <v>78</v>
      </c>
      <c r="G436" s="275">
        <v>7</v>
      </c>
      <c r="H436" s="275" t="s">
        <v>7</v>
      </c>
      <c r="I436" s="275">
        <v>1</v>
      </c>
      <c r="J436" s="275">
        <v>7</v>
      </c>
    </row>
    <row r="437" spans="1:10">
      <c r="A437" s="245">
        <v>430</v>
      </c>
      <c r="B437" s="281" t="s">
        <v>1950</v>
      </c>
      <c r="C437" s="281" t="s">
        <v>1951</v>
      </c>
      <c r="D437" s="265" t="s">
        <v>4</v>
      </c>
      <c r="E437" s="274" t="s">
        <v>1454</v>
      </c>
      <c r="F437" s="275" t="s">
        <v>78</v>
      </c>
      <c r="G437" s="275">
        <v>15</v>
      </c>
      <c r="H437" s="275" t="s">
        <v>7</v>
      </c>
      <c r="I437" s="275">
        <v>1</v>
      </c>
      <c r="J437" s="275">
        <v>7</v>
      </c>
    </row>
    <row r="438" spans="1:10">
      <c r="A438" s="245">
        <v>431</v>
      </c>
      <c r="B438" s="281" t="s">
        <v>1950</v>
      </c>
      <c r="C438" s="262" t="s">
        <v>1952</v>
      </c>
      <c r="D438" s="265" t="s">
        <v>14</v>
      </c>
      <c r="E438" s="274" t="s">
        <v>1454</v>
      </c>
      <c r="F438" s="275" t="s">
        <v>6</v>
      </c>
      <c r="G438" s="275">
        <v>1</v>
      </c>
      <c r="H438" s="275" t="s">
        <v>7</v>
      </c>
      <c r="I438" s="275">
        <v>1</v>
      </c>
      <c r="J438" s="275">
        <v>7</v>
      </c>
    </row>
    <row r="439" spans="1:10">
      <c r="A439" s="245">
        <v>432</v>
      </c>
      <c r="B439" s="281" t="s">
        <v>1950</v>
      </c>
      <c r="C439" s="262" t="s">
        <v>1953</v>
      </c>
      <c r="D439" s="265" t="s">
        <v>14</v>
      </c>
      <c r="E439" s="274" t="s">
        <v>1454</v>
      </c>
      <c r="F439" s="275" t="s">
        <v>6</v>
      </c>
      <c r="G439" s="275">
        <v>1</v>
      </c>
      <c r="H439" s="275" t="s">
        <v>7</v>
      </c>
      <c r="I439" s="275">
        <v>1</v>
      </c>
      <c r="J439" s="275">
        <v>7</v>
      </c>
    </row>
    <row r="440" spans="1:10">
      <c r="A440" s="245">
        <v>433</v>
      </c>
      <c r="B440" s="281" t="s">
        <v>1950</v>
      </c>
      <c r="C440" s="262" t="s">
        <v>1954</v>
      </c>
      <c r="D440" s="265" t="s">
        <v>14</v>
      </c>
      <c r="E440" s="274" t="s">
        <v>1454</v>
      </c>
      <c r="F440" s="275" t="s">
        <v>6</v>
      </c>
      <c r="G440" s="275">
        <v>1</v>
      </c>
      <c r="H440" s="275" t="s">
        <v>7</v>
      </c>
      <c r="I440" s="275">
        <v>1</v>
      </c>
      <c r="J440" s="275">
        <v>7</v>
      </c>
    </row>
    <row r="441" spans="1:10">
      <c r="A441" s="245">
        <v>434</v>
      </c>
      <c r="B441" s="281" t="s">
        <v>1950</v>
      </c>
      <c r="C441" s="262" t="s">
        <v>1955</v>
      </c>
      <c r="D441" s="265" t="s">
        <v>14</v>
      </c>
      <c r="E441" s="274" t="s">
        <v>1454</v>
      </c>
      <c r="F441" s="275" t="s">
        <v>6</v>
      </c>
      <c r="G441" s="275">
        <v>1</v>
      </c>
      <c r="H441" s="275" t="s">
        <v>7</v>
      </c>
      <c r="I441" s="275">
        <v>1</v>
      </c>
      <c r="J441" s="275">
        <v>7</v>
      </c>
    </row>
    <row r="442" spans="1:10">
      <c r="A442" s="245">
        <v>435</v>
      </c>
      <c r="B442" s="281" t="s">
        <v>1950</v>
      </c>
      <c r="C442" s="262" t="s">
        <v>1956</v>
      </c>
      <c r="D442" s="265" t="s">
        <v>14</v>
      </c>
      <c r="E442" s="274" t="s">
        <v>1454</v>
      </c>
      <c r="F442" s="275" t="s">
        <v>6</v>
      </c>
      <c r="G442" s="275">
        <v>1</v>
      </c>
      <c r="H442" s="275" t="s">
        <v>7</v>
      </c>
      <c r="I442" s="275">
        <v>1</v>
      </c>
      <c r="J442" s="275">
        <v>7</v>
      </c>
    </row>
    <row r="443" spans="1:10">
      <c r="A443" s="245">
        <v>436</v>
      </c>
      <c r="B443" s="281" t="s">
        <v>1950</v>
      </c>
      <c r="C443" s="262" t="s">
        <v>1957</v>
      </c>
      <c r="D443" s="265" t="s">
        <v>14</v>
      </c>
      <c r="E443" s="274" t="s">
        <v>1454</v>
      </c>
      <c r="F443" s="275" t="s">
        <v>6</v>
      </c>
      <c r="G443" s="275">
        <v>1</v>
      </c>
      <c r="H443" s="275" t="s">
        <v>7</v>
      </c>
      <c r="I443" s="275">
        <v>1</v>
      </c>
      <c r="J443" s="275">
        <v>7</v>
      </c>
    </row>
    <row r="444" spans="1:10">
      <c r="A444" s="245">
        <v>437</v>
      </c>
      <c r="B444" s="281" t="s">
        <v>1943</v>
      </c>
      <c r="C444" s="262" t="s">
        <v>1958</v>
      </c>
      <c r="D444" s="265" t="s">
        <v>14</v>
      </c>
      <c r="E444" s="274" t="s">
        <v>1454</v>
      </c>
      <c r="F444" s="275" t="s">
        <v>6</v>
      </c>
      <c r="G444" s="275">
        <v>1</v>
      </c>
      <c r="H444" s="275" t="s">
        <v>7</v>
      </c>
      <c r="I444" s="275">
        <v>1</v>
      </c>
      <c r="J444" s="275">
        <v>7</v>
      </c>
    </row>
    <row r="445" spans="1:10">
      <c r="A445" s="245">
        <v>438</v>
      </c>
      <c r="B445" s="281" t="s">
        <v>1959</v>
      </c>
      <c r="C445" s="281" t="s">
        <v>1960</v>
      </c>
      <c r="D445" s="265" t="s">
        <v>4</v>
      </c>
      <c r="E445" s="274" t="s">
        <v>1454</v>
      </c>
      <c r="F445" s="275" t="s">
        <v>78</v>
      </c>
      <c r="G445" s="275">
        <v>2</v>
      </c>
      <c r="H445" s="275" t="s">
        <v>7</v>
      </c>
      <c r="I445" s="275">
        <v>1</v>
      </c>
      <c r="J445" s="275">
        <v>7</v>
      </c>
    </row>
    <row r="446" spans="1:10">
      <c r="A446" s="245">
        <v>439</v>
      </c>
      <c r="B446" s="281" t="s">
        <v>1959</v>
      </c>
      <c r="C446" s="262" t="s">
        <v>1961</v>
      </c>
      <c r="D446" s="265" t="s">
        <v>14</v>
      </c>
      <c r="E446" s="274" t="s">
        <v>1454</v>
      </c>
      <c r="F446" s="275" t="s">
        <v>6</v>
      </c>
      <c r="G446" s="275">
        <v>1</v>
      </c>
      <c r="H446" s="275" t="s">
        <v>7</v>
      </c>
      <c r="I446" s="275">
        <v>1</v>
      </c>
      <c r="J446" s="275">
        <v>7</v>
      </c>
    </row>
    <row r="447" spans="1:10">
      <c r="A447" s="245">
        <v>440</v>
      </c>
      <c r="B447" s="281" t="s">
        <v>1959</v>
      </c>
      <c r="C447" s="262" t="s">
        <v>1962</v>
      </c>
      <c r="D447" s="265" t="s">
        <v>14</v>
      </c>
      <c r="E447" s="274" t="s">
        <v>1454</v>
      </c>
      <c r="F447" s="275" t="s">
        <v>6</v>
      </c>
      <c r="G447" s="275">
        <v>1</v>
      </c>
      <c r="H447" s="275" t="s">
        <v>7</v>
      </c>
      <c r="I447" s="275">
        <v>1</v>
      </c>
      <c r="J447" s="275">
        <v>7</v>
      </c>
    </row>
    <row r="448" spans="1:10">
      <c r="A448" s="245">
        <v>441</v>
      </c>
      <c r="B448" s="281" t="s">
        <v>1963</v>
      </c>
      <c r="C448" s="262" t="s">
        <v>1964</v>
      </c>
      <c r="D448" s="265" t="s">
        <v>14</v>
      </c>
      <c r="E448" s="274" t="s">
        <v>1454</v>
      </c>
      <c r="F448" s="275" t="s">
        <v>6</v>
      </c>
      <c r="G448" s="275">
        <v>1</v>
      </c>
      <c r="H448" s="275" t="s">
        <v>7</v>
      </c>
      <c r="I448" s="275">
        <v>1</v>
      </c>
      <c r="J448" s="275">
        <v>7</v>
      </c>
    </row>
    <row r="449" spans="1:10">
      <c r="A449" s="245">
        <v>442</v>
      </c>
      <c r="B449" s="281" t="s">
        <v>1963</v>
      </c>
      <c r="C449" s="262" t="s">
        <v>1965</v>
      </c>
      <c r="D449" s="265" t="s">
        <v>14</v>
      </c>
      <c r="E449" s="274" t="s">
        <v>1454</v>
      </c>
      <c r="F449" s="275" t="s">
        <v>6</v>
      </c>
      <c r="G449" s="275">
        <v>1</v>
      </c>
      <c r="H449" s="275" t="s">
        <v>7</v>
      </c>
      <c r="I449" s="275">
        <v>1</v>
      </c>
      <c r="J449" s="275">
        <v>7</v>
      </c>
    </row>
    <row r="450" spans="1:10">
      <c r="A450" s="245">
        <v>443</v>
      </c>
      <c r="B450" s="281" t="s">
        <v>1963</v>
      </c>
      <c r="C450" s="262" t="s">
        <v>1966</v>
      </c>
      <c r="D450" s="265" t="s">
        <v>14</v>
      </c>
      <c r="E450" s="274" t="s">
        <v>1454</v>
      </c>
      <c r="F450" s="275" t="s">
        <v>6</v>
      </c>
      <c r="G450" s="275">
        <v>1</v>
      </c>
      <c r="H450" s="275" t="s">
        <v>7</v>
      </c>
      <c r="I450" s="275">
        <v>1</v>
      </c>
      <c r="J450" s="275">
        <v>7</v>
      </c>
    </row>
    <row r="451" spans="1:10">
      <c r="A451" s="245">
        <v>444</v>
      </c>
      <c r="B451" s="281" t="s">
        <v>1963</v>
      </c>
      <c r="C451" s="262" t="s">
        <v>1967</v>
      </c>
      <c r="D451" s="265" t="s">
        <v>14</v>
      </c>
      <c r="E451" s="274" t="s">
        <v>1454</v>
      </c>
      <c r="F451" s="275" t="s">
        <v>6</v>
      </c>
      <c r="G451" s="275">
        <v>1</v>
      </c>
      <c r="H451" s="275" t="s">
        <v>7</v>
      </c>
      <c r="I451" s="275">
        <v>1</v>
      </c>
      <c r="J451" s="275">
        <v>7</v>
      </c>
    </row>
    <row r="452" spans="1:10">
      <c r="A452" s="245">
        <v>445</v>
      </c>
      <c r="B452" s="281" t="s">
        <v>1836</v>
      </c>
      <c r="C452" s="281" t="s">
        <v>1968</v>
      </c>
      <c r="D452" s="265" t="s">
        <v>4</v>
      </c>
      <c r="E452" s="274" t="s">
        <v>1454</v>
      </c>
      <c r="F452" s="275" t="s">
        <v>78</v>
      </c>
      <c r="G452" s="275">
        <v>15</v>
      </c>
      <c r="H452" s="275" t="s">
        <v>7</v>
      </c>
      <c r="I452" s="275">
        <v>1</v>
      </c>
      <c r="J452" s="275">
        <v>7</v>
      </c>
    </row>
    <row r="453" spans="1:10">
      <c r="A453" s="245">
        <v>446</v>
      </c>
      <c r="B453" s="281" t="s">
        <v>1836</v>
      </c>
      <c r="C453" s="262" t="s">
        <v>1837</v>
      </c>
      <c r="D453" s="265" t="s">
        <v>14</v>
      </c>
      <c r="E453" s="274" t="s">
        <v>1454</v>
      </c>
      <c r="F453" s="275" t="s">
        <v>6</v>
      </c>
      <c r="G453" s="258">
        <v>1</v>
      </c>
      <c r="H453" s="275" t="s">
        <v>7</v>
      </c>
      <c r="I453" s="275">
        <v>1</v>
      </c>
      <c r="J453" s="275">
        <v>7</v>
      </c>
    </row>
    <row r="454" spans="1:10">
      <c r="A454" s="245">
        <v>447</v>
      </c>
      <c r="B454" s="281" t="s">
        <v>1836</v>
      </c>
      <c r="C454" s="262" t="s">
        <v>1970</v>
      </c>
      <c r="D454" s="265" t="s">
        <v>14</v>
      </c>
      <c r="E454" s="201" t="s">
        <v>1454</v>
      </c>
      <c r="F454" s="284" t="s">
        <v>6</v>
      </c>
      <c r="G454" s="275">
        <v>2</v>
      </c>
      <c r="H454" s="275" t="s">
        <v>7</v>
      </c>
      <c r="I454" s="275">
        <v>1</v>
      </c>
      <c r="J454" s="275">
        <v>7</v>
      </c>
    </row>
    <row r="455" spans="1:10">
      <c r="A455" s="245">
        <v>448</v>
      </c>
      <c r="B455" s="281" t="s">
        <v>1836</v>
      </c>
      <c r="C455" s="262" t="s">
        <v>1971</v>
      </c>
      <c r="D455" s="265" t="s">
        <v>14</v>
      </c>
      <c r="E455" s="201" t="s">
        <v>1454</v>
      </c>
      <c r="F455" s="284" t="s">
        <v>6</v>
      </c>
      <c r="G455" s="275">
        <v>2</v>
      </c>
      <c r="H455" s="275" t="s">
        <v>7</v>
      </c>
      <c r="I455" s="275">
        <v>1</v>
      </c>
      <c r="J455" s="275">
        <v>7</v>
      </c>
    </row>
    <row r="456" spans="1:10">
      <c r="A456" s="245">
        <v>449</v>
      </c>
      <c r="B456" s="281" t="s">
        <v>1836</v>
      </c>
      <c r="C456" s="262" t="s">
        <v>1972</v>
      </c>
      <c r="D456" s="265" t="s">
        <v>14</v>
      </c>
      <c r="E456" s="274" t="s">
        <v>1454</v>
      </c>
      <c r="F456" s="283" t="s">
        <v>6</v>
      </c>
      <c r="G456" s="258">
        <v>2</v>
      </c>
      <c r="H456" s="275" t="s">
        <v>7</v>
      </c>
      <c r="I456" s="275">
        <v>1</v>
      </c>
      <c r="J456" s="275">
        <v>7</v>
      </c>
    </row>
    <row r="457" spans="1:10">
      <c r="A457" s="245">
        <v>450</v>
      </c>
      <c r="B457" s="281" t="s">
        <v>1836</v>
      </c>
      <c r="C457" s="262" t="s">
        <v>1973</v>
      </c>
      <c r="D457" s="265" t="s">
        <v>14</v>
      </c>
      <c r="E457" s="274" t="s">
        <v>1454</v>
      </c>
      <c r="F457" s="283" t="s">
        <v>6</v>
      </c>
      <c r="G457" s="258">
        <v>2</v>
      </c>
      <c r="H457" s="275" t="s">
        <v>7</v>
      </c>
      <c r="I457" s="275">
        <v>1</v>
      </c>
      <c r="J457" s="275">
        <v>7</v>
      </c>
    </row>
    <row r="458" spans="1:10">
      <c r="A458" s="245">
        <v>451</v>
      </c>
      <c r="B458" s="281" t="s">
        <v>1836</v>
      </c>
      <c r="C458" s="262" t="s">
        <v>1974</v>
      </c>
      <c r="D458" s="265" t="s">
        <v>14</v>
      </c>
      <c r="E458" s="274" t="s">
        <v>1454</v>
      </c>
      <c r="F458" s="283" t="s">
        <v>6</v>
      </c>
      <c r="G458" s="258">
        <v>2</v>
      </c>
      <c r="H458" s="275" t="s">
        <v>7</v>
      </c>
      <c r="I458" s="275">
        <v>1</v>
      </c>
      <c r="J458" s="275">
        <v>7</v>
      </c>
    </row>
    <row r="459" spans="1:10">
      <c r="A459" s="245">
        <v>452</v>
      </c>
      <c r="B459" s="281" t="s">
        <v>1836</v>
      </c>
      <c r="C459" s="262" t="s">
        <v>1975</v>
      </c>
      <c r="D459" s="265" t="s">
        <v>14</v>
      </c>
      <c r="E459" s="274" t="s">
        <v>1454</v>
      </c>
      <c r="F459" s="283" t="s">
        <v>6</v>
      </c>
      <c r="G459" s="258">
        <v>1</v>
      </c>
      <c r="H459" s="275" t="s">
        <v>7</v>
      </c>
      <c r="I459" s="275">
        <v>1</v>
      </c>
      <c r="J459" s="275">
        <v>7</v>
      </c>
    </row>
    <row r="460" spans="1:10">
      <c r="A460" s="245">
        <v>453</v>
      </c>
      <c r="B460" s="281" t="s">
        <v>1836</v>
      </c>
      <c r="C460" s="262" t="s">
        <v>1976</v>
      </c>
      <c r="D460" s="265" t="s">
        <v>14</v>
      </c>
      <c r="E460" s="274" t="s">
        <v>1454</v>
      </c>
      <c r="F460" s="283" t="s">
        <v>6</v>
      </c>
      <c r="G460" s="258">
        <f>2-1</f>
        <v>1</v>
      </c>
      <c r="H460" s="275" t="s">
        <v>7</v>
      </c>
      <c r="I460" s="275">
        <v>1</v>
      </c>
      <c r="J460" s="275">
        <v>7</v>
      </c>
    </row>
    <row r="461" spans="1:10">
      <c r="A461" s="245">
        <v>454</v>
      </c>
      <c r="B461" s="281" t="s">
        <v>1836</v>
      </c>
      <c r="C461" s="262" t="s">
        <v>1977</v>
      </c>
      <c r="D461" s="265" t="s">
        <v>14</v>
      </c>
      <c r="E461" s="274" t="s">
        <v>1454</v>
      </c>
      <c r="F461" s="283" t="s">
        <v>6</v>
      </c>
      <c r="G461" s="258">
        <v>1</v>
      </c>
      <c r="H461" s="275" t="s">
        <v>7</v>
      </c>
      <c r="I461" s="275">
        <v>1</v>
      </c>
      <c r="J461" s="275">
        <v>7</v>
      </c>
    </row>
    <row r="462" spans="1:10">
      <c r="A462" s="245">
        <v>455</v>
      </c>
      <c r="B462" s="281" t="s">
        <v>1836</v>
      </c>
      <c r="C462" s="262" t="s">
        <v>1978</v>
      </c>
      <c r="D462" s="265" t="s">
        <v>14</v>
      </c>
      <c r="E462" s="274" t="s">
        <v>1454</v>
      </c>
      <c r="F462" s="283" t="s">
        <v>6</v>
      </c>
      <c r="G462" s="258">
        <v>2</v>
      </c>
      <c r="H462" s="275" t="s">
        <v>7</v>
      </c>
      <c r="I462" s="275">
        <v>1</v>
      </c>
      <c r="J462" s="275">
        <v>7</v>
      </c>
    </row>
    <row r="463" spans="1:10">
      <c r="A463" s="245">
        <v>456</v>
      </c>
      <c r="B463" s="281" t="s">
        <v>1979</v>
      </c>
      <c r="C463" s="262" t="s">
        <v>1980</v>
      </c>
      <c r="D463" s="265" t="s">
        <v>14</v>
      </c>
      <c r="E463" s="274" t="s">
        <v>1454</v>
      </c>
      <c r="F463" s="275" t="s">
        <v>6</v>
      </c>
      <c r="G463" s="275">
        <v>1</v>
      </c>
      <c r="H463" s="275" t="s">
        <v>7</v>
      </c>
      <c r="I463" s="275">
        <v>1</v>
      </c>
      <c r="J463" s="275">
        <v>7</v>
      </c>
    </row>
    <row r="464" spans="1:10">
      <c r="A464" s="245">
        <v>457</v>
      </c>
      <c r="B464" s="281" t="s">
        <v>1979</v>
      </c>
      <c r="C464" s="262" t="s">
        <v>1981</v>
      </c>
      <c r="D464" s="265" t="s">
        <v>14</v>
      </c>
      <c r="E464" s="274" t="s">
        <v>1454</v>
      </c>
      <c r="F464" s="275" t="s">
        <v>6</v>
      </c>
      <c r="G464" s="275">
        <v>1</v>
      </c>
      <c r="H464" s="275" t="s">
        <v>7</v>
      </c>
      <c r="I464" s="275">
        <v>1</v>
      </c>
      <c r="J464" s="275">
        <v>7</v>
      </c>
    </row>
    <row r="465" spans="1:10">
      <c r="A465" s="245">
        <v>458</v>
      </c>
      <c r="B465" s="281" t="s">
        <v>1979</v>
      </c>
      <c r="C465" s="262" t="s">
        <v>1982</v>
      </c>
      <c r="D465" s="265" t="s">
        <v>14</v>
      </c>
      <c r="E465" s="274" t="s">
        <v>1454</v>
      </c>
      <c r="F465" s="275" t="s">
        <v>6</v>
      </c>
      <c r="G465" s="275">
        <v>1</v>
      </c>
      <c r="H465" s="275" t="s">
        <v>7</v>
      </c>
      <c r="I465" s="275">
        <v>1</v>
      </c>
      <c r="J465" s="275">
        <v>7</v>
      </c>
    </row>
    <row r="466" spans="1:10">
      <c r="A466" s="245">
        <v>459</v>
      </c>
      <c r="B466" s="281" t="s">
        <v>1979</v>
      </c>
      <c r="C466" s="262" t="s">
        <v>1983</v>
      </c>
      <c r="D466" s="265" t="s">
        <v>14</v>
      </c>
      <c r="E466" s="274" t="s">
        <v>1454</v>
      </c>
      <c r="F466" s="275" t="s">
        <v>6</v>
      </c>
      <c r="G466" s="275">
        <v>1</v>
      </c>
      <c r="H466" s="275" t="s">
        <v>7</v>
      </c>
      <c r="I466" s="275">
        <v>1</v>
      </c>
      <c r="J466" s="275">
        <v>7</v>
      </c>
    </row>
    <row r="467" spans="1:10">
      <c r="A467" s="245">
        <v>460</v>
      </c>
      <c r="B467" s="281" t="s">
        <v>1984</v>
      </c>
      <c r="C467" s="281" t="s">
        <v>1985</v>
      </c>
      <c r="D467" s="285" t="s">
        <v>4</v>
      </c>
      <c r="E467" s="274" t="s">
        <v>1454</v>
      </c>
      <c r="F467" s="275" t="s">
        <v>78</v>
      </c>
      <c r="G467" s="275">
        <v>1</v>
      </c>
      <c r="H467" s="275" t="s">
        <v>7</v>
      </c>
      <c r="I467" s="275">
        <v>1</v>
      </c>
      <c r="J467" s="275">
        <v>7</v>
      </c>
    </row>
    <row r="468" spans="1:10">
      <c r="A468" s="245">
        <v>461</v>
      </c>
      <c r="B468" s="281" t="s">
        <v>1984</v>
      </c>
      <c r="C468" s="262" t="s">
        <v>1986</v>
      </c>
      <c r="D468" s="265" t="s">
        <v>14</v>
      </c>
      <c r="E468" s="274" t="s">
        <v>1454</v>
      </c>
      <c r="F468" s="275" t="s">
        <v>6</v>
      </c>
      <c r="G468" s="275">
        <v>2</v>
      </c>
      <c r="H468" s="275" t="s">
        <v>7</v>
      </c>
      <c r="I468" s="275">
        <v>1</v>
      </c>
      <c r="J468" s="275">
        <v>7</v>
      </c>
    </row>
    <row r="469" spans="1:10">
      <c r="A469" s="245">
        <v>462</v>
      </c>
      <c r="B469" s="281" t="s">
        <v>1984</v>
      </c>
      <c r="C469" s="262" t="s">
        <v>1988</v>
      </c>
      <c r="D469" s="265" t="s">
        <v>14</v>
      </c>
      <c r="E469" s="274" t="s">
        <v>1454</v>
      </c>
      <c r="F469" s="275" t="s">
        <v>6</v>
      </c>
      <c r="G469" s="275">
        <v>1</v>
      </c>
      <c r="H469" s="275" t="s">
        <v>7</v>
      </c>
      <c r="I469" s="275">
        <v>1</v>
      </c>
      <c r="J469" s="275">
        <v>7</v>
      </c>
    </row>
    <row r="470" spans="1:10">
      <c r="A470" s="245">
        <v>463</v>
      </c>
      <c r="B470" s="281" t="s">
        <v>1984</v>
      </c>
      <c r="C470" s="262" t="s">
        <v>1989</v>
      </c>
      <c r="D470" s="265" t="s">
        <v>14</v>
      </c>
      <c r="E470" s="274" t="s">
        <v>1454</v>
      </c>
      <c r="F470" s="275" t="s">
        <v>6</v>
      </c>
      <c r="G470" s="275">
        <v>1</v>
      </c>
      <c r="H470" s="275" t="s">
        <v>7</v>
      </c>
      <c r="I470" s="275">
        <v>1</v>
      </c>
      <c r="J470" s="275">
        <v>7</v>
      </c>
    </row>
    <row r="471" spans="1:10">
      <c r="A471" s="245">
        <v>464</v>
      </c>
      <c r="B471" s="281" t="s">
        <v>1990</v>
      </c>
      <c r="C471" s="281" t="s">
        <v>1991</v>
      </c>
      <c r="D471" s="285" t="s">
        <v>4</v>
      </c>
      <c r="E471" s="274" t="s">
        <v>1454</v>
      </c>
      <c r="F471" s="275" t="s">
        <v>78</v>
      </c>
      <c r="G471" s="275">
        <v>2</v>
      </c>
      <c r="H471" s="275" t="s">
        <v>7</v>
      </c>
      <c r="I471" s="275">
        <v>1</v>
      </c>
      <c r="J471" s="275">
        <v>7</v>
      </c>
    </row>
    <row r="472" spans="1:10">
      <c r="A472" s="245">
        <v>465</v>
      </c>
      <c r="B472" s="281" t="s">
        <v>1990</v>
      </c>
      <c r="C472" s="262" t="s">
        <v>1992</v>
      </c>
      <c r="D472" s="265" t="s">
        <v>14</v>
      </c>
      <c r="E472" s="274" t="s">
        <v>1454</v>
      </c>
      <c r="F472" s="275" t="s">
        <v>6</v>
      </c>
      <c r="G472" s="275">
        <v>1</v>
      </c>
      <c r="H472" s="275" t="s">
        <v>7</v>
      </c>
      <c r="I472" s="275">
        <v>1</v>
      </c>
      <c r="J472" s="275">
        <v>7</v>
      </c>
    </row>
    <row r="473" spans="1:10">
      <c r="A473" s="245">
        <v>466</v>
      </c>
      <c r="B473" s="281" t="s">
        <v>1990</v>
      </c>
      <c r="C473" s="262" t="s">
        <v>1993</v>
      </c>
      <c r="D473" s="265" t="s">
        <v>14</v>
      </c>
      <c r="E473" s="274" t="s">
        <v>1454</v>
      </c>
      <c r="F473" s="275" t="s">
        <v>6</v>
      </c>
      <c r="G473" s="275">
        <v>1</v>
      </c>
      <c r="H473" s="275" t="s">
        <v>7</v>
      </c>
      <c r="I473" s="275">
        <v>1</v>
      </c>
      <c r="J473" s="275">
        <v>7</v>
      </c>
    </row>
    <row r="474" spans="1:10">
      <c r="A474" s="245">
        <v>467</v>
      </c>
      <c r="B474" s="281" t="s">
        <v>1990</v>
      </c>
      <c r="C474" s="262" t="s">
        <v>1994</v>
      </c>
      <c r="D474" s="265" t="s">
        <v>14</v>
      </c>
      <c r="E474" s="274" t="s">
        <v>1454</v>
      </c>
      <c r="F474" s="275" t="s">
        <v>6</v>
      </c>
      <c r="G474" s="275">
        <v>1</v>
      </c>
      <c r="H474" s="275" t="s">
        <v>7</v>
      </c>
      <c r="I474" s="275">
        <v>1</v>
      </c>
      <c r="J474" s="275">
        <v>7</v>
      </c>
    </row>
    <row r="475" spans="1:10">
      <c r="A475" s="245">
        <v>468</v>
      </c>
      <c r="B475" s="281" t="s">
        <v>1914</v>
      </c>
      <c r="C475" s="262" t="s">
        <v>1995</v>
      </c>
      <c r="D475" s="265" t="s">
        <v>14</v>
      </c>
      <c r="E475" s="274" t="s">
        <v>1454</v>
      </c>
      <c r="F475" s="275" t="s">
        <v>6</v>
      </c>
      <c r="G475" s="258">
        <v>1</v>
      </c>
      <c r="H475" s="258" t="s">
        <v>7</v>
      </c>
      <c r="I475" s="258">
        <v>3</v>
      </c>
      <c r="J475" s="261" t="s">
        <v>10</v>
      </c>
    </row>
    <row r="476" spans="1:10">
      <c r="A476" s="245">
        <v>469</v>
      </c>
      <c r="B476" s="281" t="s">
        <v>1914</v>
      </c>
      <c r="C476" s="262" t="s">
        <v>1996</v>
      </c>
      <c r="D476" s="265" t="s">
        <v>17</v>
      </c>
      <c r="E476" s="274" t="s">
        <v>1454</v>
      </c>
      <c r="F476" s="275" t="s">
        <v>6</v>
      </c>
      <c r="G476" s="258">
        <v>4</v>
      </c>
      <c r="H476" s="258" t="s">
        <v>7</v>
      </c>
      <c r="I476" s="258">
        <v>3</v>
      </c>
      <c r="J476" s="261" t="s">
        <v>10</v>
      </c>
    </row>
    <row r="477" spans="1:10">
      <c r="A477" s="245">
        <v>470</v>
      </c>
      <c r="B477" s="281" t="s">
        <v>1914</v>
      </c>
      <c r="C477" s="262" t="s">
        <v>1915</v>
      </c>
      <c r="D477" s="265" t="s">
        <v>17</v>
      </c>
      <c r="E477" s="274" t="s">
        <v>1454</v>
      </c>
      <c r="F477" s="275" t="s">
        <v>6</v>
      </c>
      <c r="G477" s="258">
        <v>4</v>
      </c>
      <c r="H477" s="258" t="s">
        <v>7</v>
      </c>
      <c r="I477" s="258">
        <v>3</v>
      </c>
      <c r="J477" s="261" t="s">
        <v>10</v>
      </c>
    </row>
    <row r="478" spans="1:10">
      <c r="A478" s="245">
        <v>471</v>
      </c>
      <c r="B478" s="281" t="s">
        <v>1997</v>
      </c>
      <c r="C478" s="281" t="s">
        <v>1998</v>
      </c>
      <c r="D478" s="285" t="s">
        <v>4</v>
      </c>
      <c r="E478" s="274" t="s">
        <v>1454</v>
      </c>
      <c r="F478" s="275" t="s">
        <v>78</v>
      </c>
      <c r="G478" s="275">
        <f>4+3</f>
        <v>7</v>
      </c>
      <c r="H478" s="275" t="s">
        <v>7</v>
      </c>
      <c r="I478" s="275">
        <v>1</v>
      </c>
      <c r="J478" s="275">
        <v>7</v>
      </c>
    </row>
    <row r="479" spans="1:10">
      <c r="A479" s="245">
        <v>472</v>
      </c>
      <c r="B479" s="281" t="s">
        <v>1997</v>
      </c>
      <c r="C479" s="262" t="s">
        <v>1999</v>
      </c>
      <c r="D479" s="265" t="s">
        <v>14</v>
      </c>
      <c r="E479" s="274" t="s">
        <v>1454</v>
      </c>
      <c r="F479" s="275" t="s">
        <v>6</v>
      </c>
      <c r="G479" s="275">
        <v>2</v>
      </c>
      <c r="H479" s="275" t="s">
        <v>7</v>
      </c>
      <c r="I479" s="275">
        <v>1</v>
      </c>
      <c r="J479" s="275">
        <v>7</v>
      </c>
    </row>
    <row r="480" spans="1:10">
      <c r="A480" s="245">
        <v>473</v>
      </c>
      <c r="B480" s="281" t="s">
        <v>1997</v>
      </c>
      <c r="C480" s="262" t="s">
        <v>2000</v>
      </c>
      <c r="D480" s="265" t="s">
        <v>14</v>
      </c>
      <c r="E480" s="274" t="s">
        <v>1454</v>
      </c>
      <c r="F480" s="275" t="s">
        <v>6</v>
      </c>
      <c r="G480" s="275">
        <v>2</v>
      </c>
      <c r="H480" s="275" t="s">
        <v>7</v>
      </c>
      <c r="I480" s="275">
        <v>1</v>
      </c>
      <c r="J480" s="275">
        <v>7</v>
      </c>
    </row>
    <row r="481" spans="1:10">
      <c r="A481" s="245">
        <v>474</v>
      </c>
      <c r="B481" s="281" t="s">
        <v>1997</v>
      </c>
      <c r="C481" s="262" t="s">
        <v>2001</v>
      </c>
      <c r="D481" s="265" t="s">
        <v>14</v>
      </c>
      <c r="E481" s="274" t="s">
        <v>1454</v>
      </c>
      <c r="F481" s="275" t="s">
        <v>6</v>
      </c>
      <c r="G481" s="275">
        <v>1</v>
      </c>
      <c r="H481" s="275" t="s">
        <v>7</v>
      </c>
      <c r="I481" s="275">
        <v>1</v>
      </c>
      <c r="J481" s="275">
        <v>7</v>
      </c>
    </row>
    <row r="482" spans="1:10">
      <c r="A482" s="245">
        <v>475</v>
      </c>
      <c r="B482" s="281" t="s">
        <v>1997</v>
      </c>
      <c r="C482" s="262" t="s">
        <v>2002</v>
      </c>
      <c r="D482" s="265" t="s">
        <v>14</v>
      </c>
      <c r="E482" s="274" t="s">
        <v>1454</v>
      </c>
      <c r="F482" s="275" t="s">
        <v>6</v>
      </c>
      <c r="G482" s="275">
        <v>2</v>
      </c>
      <c r="H482" s="275" t="s">
        <v>7</v>
      </c>
      <c r="I482" s="275">
        <v>1</v>
      </c>
      <c r="J482" s="275">
        <v>7</v>
      </c>
    </row>
    <row r="483" spans="1:10">
      <c r="A483" s="245">
        <v>476</v>
      </c>
      <c r="B483" s="281" t="s">
        <v>2003</v>
      </c>
      <c r="C483" s="281" t="s">
        <v>2004</v>
      </c>
      <c r="D483" s="265" t="s">
        <v>4</v>
      </c>
      <c r="E483" s="274" t="s">
        <v>1454</v>
      </c>
      <c r="F483" s="275" t="s">
        <v>78</v>
      </c>
      <c r="G483" s="275">
        <v>10</v>
      </c>
      <c r="H483" s="275" t="s">
        <v>7</v>
      </c>
      <c r="I483" s="275">
        <v>1</v>
      </c>
      <c r="J483" s="275">
        <v>7</v>
      </c>
    </row>
    <row r="484" spans="1:10">
      <c r="A484" s="245">
        <v>477</v>
      </c>
      <c r="B484" s="281" t="s">
        <v>2003</v>
      </c>
      <c r="C484" s="247" t="s">
        <v>2005</v>
      </c>
      <c r="D484" s="265" t="s">
        <v>14</v>
      </c>
      <c r="E484" s="274" t="s">
        <v>1454</v>
      </c>
      <c r="F484" s="275" t="s">
        <v>6</v>
      </c>
      <c r="G484" s="275">
        <v>1</v>
      </c>
      <c r="H484" s="275" t="s">
        <v>7</v>
      </c>
      <c r="I484" s="275">
        <v>1</v>
      </c>
      <c r="J484" s="275">
        <v>7</v>
      </c>
    </row>
    <row r="485" spans="1:10">
      <c r="A485" s="245">
        <v>478</v>
      </c>
      <c r="B485" s="281" t="s">
        <v>2003</v>
      </c>
      <c r="C485" s="247" t="s">
        <v>2006</v>
      </c>
      <c r="D485" s="265" t="s">
        <v>14</v>
      </c>
      <c r="E485" s="274" t="s">
        <v>1454</v>
      </c>
      <c r="F485" s="275" t="s">
        <v>6</v>
      </c>
      <c r="G485" s="275">
        <v>1</v>
      </c>
      <c r="H485" s="275" t="s">
        <v>7</v>
      </c>
      <c r="I485" s="275">
        <v>1</v>
      </c>
      <c r="J485" s="275">
        <v>7</v>
      </c>
    </row>
    <row r="486" spans="1:10">
      <c r="A486" s="245">
        <v>479</v>
      </c>
      <c r="B486" s="281" t="s">
        <v>2007</v>
      </c>
      <c r="C486" s="281" t="s">
        <v>2008</v>
      </c>
      <c r="D486" s="285" t="s">
        <v>4</v>
      </c>
      <c r="E486" s="274" t="s">
        <v>1454</v>
      </c>
      <c r="F486" s="275" t="s">
        <v>78</v>
      </c>
      <c r="G486" s="275">
        <v>4</v>
      </c>
      <c r="H486" s="275" t="s">
        <v>7</v>
      </c>
      <c r="I486" s="275">
        <v>1</v>
      </c>
      <c r="J486" s="275">
        <v>7</v>
      </c>
    </row>
    <row r="487" spans="1:10">
      <c r="A487" s="245">
        <v>480</v>
      </c>
      <c r="B487" s="281" t="s">
        <v>2007</v>
      </c>
      <c r="C487" s="262" t="s">
        <v>2009</v>
      </c>
      <c r="D487" s="265" t="s">
        <v>14</v>
      </c>
      <c r="E487" s="274" t="s">
        <v>1454</v>
      </c>
      <c r="F487" s="275" t="s">
        <v>6</v>
      </c>
      <c r="G487" s="275">
        <v>1</v>
      </c>
      <c r="H487" s="275" t="s">
        <v>7</v>
      </c>
      <c r="I487" s="275">
        <v>1</v>
      </c>
      <c r="J487" s="275">
        <v>7</v>
      </c>
    </row>
    <row r="488" spans="1:10">
      <c r="A488" s="245">
        <v>481</v>
      </c>
      <c r="B488" s="281" t="s">
        <v>2007</v>
      </c>
      <c r="C488" s="262" t="s">
        <v>2010</v>
      </c>
      <c r="D488" s="265" t="s">
        <v>14</v>
      </c>
      <c r="E488" s="274" t="s">
        <v>1454</v>
      </c>
      <c r="F488" s="275" t="s">
        <v>6</v>
      </c>
      <c r="G488" s="275">
        <v>1</v>
      </c>
      <c r="H488" s="275" t="s">
        <v>7</v>
      </c>
      <c r="I488" s="275">
        <v>1</v>
      </c>
      <c r="J488" s="275">
        <v>7</v>
      </c>
    </row>
    <row r="489" spans="1:10">
      <c r="A489" s="245">
        <v>482</v>
      </c>
      <c r="B489" s="281" t="s">
        <v>2011</v>
      </c>
      <c r="C489" s="281" t="s">
        <v>2012</v>
      </c>
      <c r="D489" s="285" t="s">
        <v>4</v>
      </c>
      <c r="E489" s="274" t="s">
        <v>1454</v>
      </c>
      <c r="F489" s="275" t="s">
        <v>78</v>
      </c>
      <c r="G489" s="275">
        <f>3+3</f>
        <v>6</v>
      </c>
      <c r="H489" s="275" t="s">
        <v>7</v>
      </c>
      <c r="I489" s="275">
        <v>1</v>
      </c>
      <c r="J489" s="275">
        <v>7</v>
      </c>
    </row>
    <row r="490" spans="1:10">
      <c r="A490" s="245">
        <v>483</v>
      </c>
      <c r="B490" s="281" t="s">
        <v>2011</v>
      </c>
      <c r="C490" s="262" t="s">
        <v>2013</v>
      </c>
      <c r="D490" s="265" t="s">
        <v>14</v>
      </c>
      <c r="E490" s="274" t="s">
        <v>1454</v>
      </c>
      <c r="F490" s="275" t="s">
        <v>6</v>
      </c>
      <c r="G490" s="275">
        <v>1</v>
      </c>
      <c r="H490" s="275" t="s">
        <v>7</v>
      </c>
      <c r="I490" s="275">
        <v>1</v>
      </c>
      <c r="J490" s="275">
        <v>7</v>
      </c>
    </row>
    <row r="491" spans="1:10">
      <c r="A491" s="245">
        <v>484</v>
      </c>
      <c r="B491" s="281" t="s">
        <v>2011</v>
      </c>
      <c r="C491" s="262" t="s">
        <v>2014</v>
      </c>
      <c r="D491" s="265" t="s">
        <v>14</v>
      </c>
      <c r="E491" s="274" t="s">
        <v>1454</v>
      </c>
      <c r="F491" s="275" t="s">
        <v>6</v>
      </c>
      <c r="G491" s="275">
        <v>1</v>
      </c>
      <c r="H491" s="275" t="s">
        <v>7</v>
      </c>
      <c r="I491" s="275">
        <v>1</v>
      </c>
      <c r="J491" s="275">
        <v>7</v>
      </c>
    </row>
    <row r="492" spans="1:10">
      <c r="A492" s="245">
        <v>485</v>
      </c>
      <c r="B492" s="281" t="s">
        <v>2011</v>
      </c>
      <c r="C492" s="262" t="s">
        <v>2015</v>
      </c>
      <c r="D492" s="265" t="s">
        <v>14</v>
      </c>
      <c r="E492" s="274" t="s">
        <v>1454</v>
      </c>
      <c r="F492" s="275" t="s">
        <v>6</v>
      </c>
      <c r="G492" s="275">
        <v>1</v>
      </c>
      <c r="H492" s="275" t="s">
        <v>7</v>
      </c>
      <c r="I492" s="275">
        <v>1</v>
      </c>
      <c r="J492" s="275">
        <v>7</v>
      </c>
    </row>
    <row r="493" spans="1:10">
      <c r="A493" s="245">
        <v>486</v>
      </c>
      <c r="B493" s="281" t="s">
        <v>2011</v>
      </c>
      <c r="C493" s="262" t="s">
        <v>2016</v>
      </c>
      <c r="D493" s="265" t="s">
        <v>14</v>
      </c>
      <c r="E493" s="274" t="s">
        <v>1454</v>
      </c>
      <c r="F493" s="275" t="s">
        <v>6</v>
      </c>
      <c r="G493" s="275">
        <v>1</v>
      </c>
      <c r="H493" s="275" t="s">
        <v>7</v>
      </c>
      <c r="I493" s="275">
        <v>1</v>
      </c>
      <c r="J493" s="275">
        <v>7</v>
      </c>
    </row>
    <row r="494" spans="1:10">
      <c r="A494" s="245">
        <v>487</v>
      </c>
      <c r="B494" s="281" t="s">
        <v>2011</v>
      </c>
      <c r="C494" s="262" t="s">
        <v>2017</v>
      </c>
      <c r="D494" s="265" t="s">
        <v>14</v>
      </c>
      <c r="E494" s="274" t="s">
        <v>1454</v>
      </c>
      <c r="F494" s="275" t="s">
        <v>6</v>
      </c>
      <c r="G494" s="275">
        <v>1</v>
      </c>
      <c r="H494" s="275" t="s">
        <v>7</v>
      </c>
      <c r="I494" s="275">
        <v>1</v>
      </c>
      <c r="J494" s="275">
        <v>7</v>
      </c>
    </row>
    <row r="495" spans="1:10">
      <c r="A495" s="245">
        <v>488</v>
      </c>
      <c r="B495" s="281" t="s">
        <v>2011</v>
      </c>
      <c r="C495" s="262" t="s">
        <v>2018</v>
      </c>
      <c r="D495" s="265" t="s">
        <v>14</v>
      </c>
      <c r="E495" s="274" t="s">
        <v>1454</v>
      </c>
      <c r="F495" s="275" t="s">
        <v>6</v>
      </c>
      <c r="G495" s="275">
        <v>1</v>
      </c>
      <c r="H495" s="275" t="s">
        <v>7</v>
      </c>
      <c r="I495" s="275">
        <v>1</v>
      </c>
      <c r="J495" s="275">
        <v>7</v>
      </c>
    </row>
    <row r="496" spans="1:10">
      <c r="A496" s="245">
        <v>489</v>
      </c>
      <c r="B496" s="281" t="s">
        <v>2011</v>
      </c>
      <c r="C496" s="262" t="s">
        <v>2019</v>
      </c>
      <c r="D496" s="265" t="s">
        <v>14</v>
      </c>
      <c r="E496" s="274" t="s">
        <v>1454</v>
      </c>
      <c r="F496" s="275" t="s">
        <v>6</v>
      </c>
      <c r="G496" s="275">
        <v>1</v>
      </c>
      <c r="H496" s="275" t="s">
        <v>7</v>
      </c>
      <c r="I496" s="275">
        <v>1</v>
      </c>
      <c r="J496" s="275">
        <v>7</v>
      </c>
    </row>
    <row r="497" spans="1:10">
      <c r="A497" s="245">
        <v>490</v>
      </c>
      <c r="B497" s="281" t="s">
        <v>2011</v>
      </c>
      <c r="C497" s="262" t="s">
        <v>2020</v>
      </c>
      <c r="D497" s="265" t="s">
        <v>14</v>
      </c>
      <c r="E497" s="274" t="s">
        <v>1454</v>
      </c>
      <c r="F497" s="275" t="s">
        <v>6</v>
      </c>
      <c r="G497" s="275">
        <v>1</v>
      </c>
      <c r="H497" s="275" t="s">
        <v>7</v>
      </c>
      <c r="I497" s="275">
        <v>1</v>
      </c>
      <c r="J497" s="275">
        <v>7</v>
      </c>
    </row>
    <row r="498" spans="1:10">
      <c r="A498" s="245">
        <v>491</v>
      </c>
      <c r="B498" s="281" t="s">
        <v>490</v>
      </c>
      <c r="C498" s="281" t="s">
        <v>2021</v>
      </c>
      <c r="D498" s="265" t="s">
        <v>4</v>
      </c>
      <c r="E498" s="274" t="s">
        <v>1454</v>
      </c>
      <c r="F498" s="275" t="s">
        <v>6</v>
      </c>
      <c r="G498" s="275">
        <f>2+2-1</f>
        <v>3</v>
      </c>
      <c r="H498" s="275" t="s">
        <v>7</v>
      </c>
      <c r="I498" s="275">
        <v>2</v>
      </c>
      <c r="J498" s="275">
        <v>7.15</v>
      </c>
    </row>
    <row r="499" spans="1:10">
      <c r="A499" s="245">
        <v>492</v>
      </c>
      <c r="B499" s="281" t="s">
        <v>490</v>
      </c>
      <c r="C499" s="281" t="s">
        <v>2021</v>
      </c>
      <c r="D499" s="285" t="s">
        <v>4</v>
      </c>
      <c r="E499" s="274" t="s">
        <v>1454</v>
      </c>
      <c r="F499" s="275" t="s">
        <v>78</v>
      </c>
      <c r="G499" s="275">
        <f>2-1+1</f>
        <v>2</v>
      </c>
      <c r="H499" s="275" t="s">
        <v>7</v>
      </c>
      <c r="I499" s="275">
        <v>2</v>
      </c>
      <c r="J499" s="275">
        <v>7.15</v>
      </c>
    </row>
    <row r="500" spans="1:10">
      <c r="A500" s="245">
        <v>493</v>
      </c>
      <c r="B500" s="281" t="s">
        <v>490</v>
      </c>
      <c r="C500" s="247" t="s">
        <v>2022</v>
      </c>
      <c r="D500" s="265" t="s">
        <v>14</v>
      </c>
      <c r="E500" s="274" t="s">
        <v>1454</v>
      </c>
      <c r="F500" s="275" t="s">
        <v>6</v>
      </c>
      <c r="G500" s="275">
        <v>2</v>
      </c>
      <c r="H500" s="275" t="s">
        <v>7</v>
      </c>
      <c r="I500" s="275">
        <v>1</v>
      </c>
      <c r="J500" s="275">
        <v>7</v>
      </c>
    </row>
    <row r="501" spans="1:10">
      <c r="A501" s="245">
        <v>494</v>
      </c>
      <c r="B501" s="281" t="s">
        <v>490</v>
      </c>
      <c r="C501" s="247" t="s">
        <v>2023</v>
      </c>
      <c r="D501" s="265" t="s">
        <v>14</v>
      </c>
      <c r="E501" s="274" t="s">
        <v>1454</v>
      </c>
      <c r="F501" s="275" t="s">
        <v>6</v>
      </c>
      <c r="G501" s="275">
        <v>2</v>
      </c>
      <c r="H501" s="275" t="s">
        <v>7</v>
      </c>
      <c r="I501" s="275">
        <v>1</v>
      </c>
      <c r="J501" s="275">
        <v>7</v>
      </c>
    </row>
    <row r="502" spans="1:10">
      <c r="A502" s="245">
        <v>495</v>
      </c>
      <c r="B502" s="281" t="s">
        <v>490</v>
      </c>
      <c r="C502" s="262" t="s">
        <v>2024</v>
      </c>
      <c r="D502" s="265" t="s">
        <v>14</v>
      </c>
      <c r="E502" s="274" t="s">
        <v>1454</v>
      </c>
      <c r="F502" s="275" t="s">
        <v>6</v>
      </c>
      <c r="G502" s="275">
        <v>2</v>
      </c>
      <c r="H502" s="258" t="s">
        <v>7</v>
      </c>
      <c r="I502" s="258">
        <v>2</v>
      </c>
      <c r="J502" s="261">
        <v>7.15</v>
      </c>
    </row>
    <row r="503" spans="1:10">
      <c r="A503" s="245">
        <v>496</v>
      </c>
      <c r="B503" s="281" t="s">
        <v>490</v>
      </c>
      <c r="C503" s="262" t="s">
        <v>2025</v>
      </c>
      <c r="D503" s="265" t="s">
        <v>14</v>
      </c>
      <c r="E503" s="274" t="s">
        <v>1454</v>
      </c>
      <c r="F503" s="275" t="s">
        <v>6</v>
      </c>
      <c r="G503" s="275">
        <f>2-1</f>
        <v>1</v>
      </c>
      <c r="H503" s="258" t="s">
        <v>7</v>
      </c>
      <c r="I503" s="258">
        <v>2</v>
      </c>
      <c r="J503" s="261">
        <v>7.15</v>
      </c>
    </row>
    <row r="504" spans="1:10">
      <c r="A504" s="245">
        <v>497</v>
      </c>
      <c r="B504" s="281" t="s">
        <v>490</v>
      </c>
      <c r="C504" s="262" t="s">
        <v>2026</v>
      </c>
      <c r="D504" s="265" t="s">
        <v>14</v>
      </c>
      <c r="E504" s="274" t="s">
        <v>1454</v>
      </c>
      <c r="F504" s="275" t="s">
        <v>6</v>
      </c>
      <c r="G504" s="275">
        <v>2</v>
      </c>
      <c r="H504" s="275" t="s">
        <v>7</v>
      </c>
      <c r="I504" s="275">
        <v>1</v>
      </c>
      <c r="J504" s="275">
        <v>7</v>
      </c>
    </row>
    <row r="505" spans="1:10">
      <c r="A505" s="245">
        <v>498</v>
      </c>
      <c r="B505" s="281" t="s">
        <v>2027</v>
      </c>
      <c r="C505" s="262" t="s">
        <v>2028</v>
      </c>
      <c r="D505" s="265" t="s">
        <v>14</v>
      </c>
      <c r="E505" s="274" t="s">
        <v>1454</v>
      </c>
      <c r="F505" s="275" t="s">
        <v>6</v>
      </c>
      <c r="G505" s="275">
        <v>1</v>
      </c>
      <c r="H505" s="275" t="s">
        <v>7</v>
      </c>
      <c r="I505" s="275">
        <v>1</v>
      </c>
      <c r="J505" s="275">
        <v>7</v>
      </c>
    </row>
    <row r="506" spans="1:10">
      <c r="A506" s="245">
        <v>499</v>
      </c>
      <c r="B506" s="281" t="s">
        <v>2027</v>
      </c>
      <c r="C506" s="262" t="s">
        <v>2029</v>
      </c>
      <c r="D506" s="265" t="s">
        <v>14</v>
      </c>
      <c r="E506" s="274" t="s">
        <v>1454</v>
      </c>
      <c r="F506" s="275" t="s">
        <v>6</v>
      </c>
      <c r="G506" s="275">
        <v>1</v>
      </c>
      <c r="H506" s="275" t="s">
        <v>7</v>
      </c>
      <c r="I506" s="275">
        <v>1</v>
      </c>
      <c r="J506" s="275">
        <v>7</v>
      </c>
    </row>
    <row r="507" spans="1:10" ht="25.5">
      <c r="A507" s="245">
        <v>500</v>
      </c>
      <c r="B507" s="281" t="s">
        <v>2030</v>
      </c>
      <c r="C507" s="281" t="s">
        <v>2031</v>
      </c>
      <c r="D507" s="285" t="s">
        <v>4</v>
      </c>
      <c r="E507" s="274" t="s">
        <v>1454</v>
      </c>
      <c r="F507" s="275" t="s">
        <v>6</v>
      </c>
      <c r="G507" s="275">
        <v>4</v>
      </c>
      <c r="H507" s="275" t="s">
        <v>7</v>
      </c>
      <c r="I507" s="275">
        <v>1</v>
      </c>
      <c r="J507" s="275">
        <v>7</v>
      </c>
    </row>
    <row r="508" spans="1:10">
      <c r="A508" s="245">
        <v>501</v>
      </c>
      <c r="B508" s="281" t="s">
        <v>2030</v>
      </c>
      <c r="C508" s="262" t="s">
        <v>2032</v>
      </c>
      <c r="D508" s="265" t="s">
        <v>14</v>
      </c>
      <c r="E508" s="274" t="s">
        <v>1454</v>
      </c>
      <c r="F508" s="275" t="s">
        <v>6</v>
      </c>
      <c r="G508" s="275">
        <v>1</v>
      </c>
      <c r="H508" s="275" t="s">
        <v>7</v>
      </c>
      <c r="I508" s="275">
        <v>1</v>
      </c>
      <c r="J508" s="275">
        <v>7</v>
      </c>
    </row>
    <row r="509" spans="1:10">
      <c r="A509" s="245">
        <v>502</v>
      </c>
      <c r="B509" s="281" t="s">
        <v>2030</v>
      </c>
      <c r="C509" s="262" t="s">
        <v>2033</v>
      </c>
      <c r="D509" s="265" t="s">
        <v>14</v>
      </c>
      <c r="E509" s="274" t="s">
        <v>1454</v>
      </c>
      <c r="F509" s="275" t="s">
        <v>6</v>
      </c>
      <c r="G509" s="275">
        <v>1</v>
      </c>
      <c r="H509" s="275" t="s">
        <v>7</v>
      </c>
      <c r="I509" s="275">
        <v>1</v>
      </c>
      <c r="J509" s="275">
        <v>7</v>
      </c>
    </row>
    <row r="510" spans="1:10">
      <c r="A510" s="245">
        <v>503</v>
      </c>
      <c r="B510" s="281" t="s">
        <v>2030</v>
      </c>
      <c r="C510" s="262" t="s">
        <v>2034</v>
      </c>
      <c r="D510" s="265" t="s">
        <v>14</v>
      </c>
      <c r="E510" s="274" t="s">
        <v>1454</v>
      </c>
      <c r="F510" s="275" t="s">
        <v>6</v>
      </c>
      <c r="G510" s="275">
        <v>1</v>
      </c>
      <c r="H510" s="275" t="s">
        <v>7</v>
      </c>
      <c r="I510" s="275">
        <v>1</v>
      </c>
      <c r="J510" s="275">
        <v>7</v>
      </c>
    </row>
    <row r="511" spans="1:10">
      <c r="A511" s="245">
        <v>504</v>
      </c>
      <c r="B511" s="281" t="s">
        <v>2035</v>
      </c>
      <c r="C511" s="262" t="s">
        <v>2036</v>
      </c>
      <c r="D511" s="265" t="s">
        <v>14</v>
      </c>
      <c r="E511" s="274" t="s">
        <v>1454</v>
      </c>
      <c r="F511" s="275" t="s">
        <v>6</v>
      </c>
      <c r="G511" s="275">
        <v>1</v>
      </c>
      <c r="H511" s="275" t="s">
        <v>7</v>
      </c>
      <c r="I511" s="275">
        <v>1</v>
      </c>
      <c r="J511" s="275">
        <v>7</v>
      </c>
    </row>
    <row r="512" spans="1:10">
      <c r="A512" s="245">
        <v>505</v>
      </c>
      <c r="B512" s="281" t="s">
        <v>2035</v>
      </c>
      <c r="C512" s="262" t="s">
        <v>2037</v>
      </c>
      <c r="D512" s="265" t="s">
        <v>14</v>
      </c>
      <c r="E512" s="274" t="s">
        <v>1454</v>
      </c>
      <c r="F512" s="275" t="s">
        <v>6</v>
      </c>
      <c r="G512" s="275">
        <v>1</v>
      </c>
      <c r="H512" s="275" t="s">
        <v>7</v>
      </c>
      <c r="I512" s="275">
        <v>1</v>
      </c>
      <c r="J512" s="275">
        <v>7</v>
      </c>
    </row>
    <row r="513" spans="1:10">
      <c r="A513" s="245">
        <v>506</v>
      </c>
      <c r="B513" s="281" t="s">
        <v>2035</v>
      </c>
      <c r="C513" s="262" t="s">
        <v>2038</v>
      </c>
      <c r="D513" s="265" t="s">
        <v>14</v>
      </c>
      <c r="E513" s="274" t="s">
        <v>1454</v>
      </c>
      <c r="F513" s="275" t="s">
        <v>6</v>
      </c>
      <c r="G513" s="275">
        <v>1</v>
      </c>
      <c r="H513" s="275" t="s">
        <v>7</v>
      </c>
      <c r="I513" s="275">
        <v>1</v>
      </c>
      <c r="J513" s="275">
        <v>7</v>
      </c>
    </row>
    <row r="514" spans="1:10">
      <c r="A514" s="245">
        <v>507</v>
      </c>
      <c r="B514" s="281" t="s">
        <v>2039</v>
      </c>
      <c r="C514" s="247" t="s">
        <v>2040</v>
      </c>
      <c r="D514" s="265" t="s">
        <v>14</v>
      </c>
      <c r="E514" s="274" t="s">
        <v>1454</v>
      </c>
      <c r="F514" s="275" t="s">
        <v>6</v>
      </c>
      <c r="G514" s="275">
        <v>1</v>
      </c>
      <c r="H514" s="275" t="s">
        <v>7</v>
      </c>
      <c r="I514" s="275">
        <v>1</v>
      </c>
      <c r="J514" s="275">
        <v>7</v>
      </c>
    </row>
    <row r="515" spans="1:10">
      <c r="A515" s="245">
        <v>508</v>
      </c>
      <c r="B515" s="281" t="s">
        <v>2039</v>
      </c>
      <c r="C515" s="247" t="s">
        <v>2041</v>
      </c>
      <c r="D515" s="265" t="s">
        <v>14</v>
      </c>
      <c r="E515" s="274" t="s">
        <v>1454</v>
      </c>
      <c r="F515" s="275" t="s">
        <v>6</v>
      </c>
      <c r="G515" s="275">
        <v>1</v>
      </c>
      <c r="H515" s="275" t="s">
        <v>7</v>
      </c>
      <c r="I515" s="275">
        <v>1</v>
      </c>
      <c r="J515" s="275">
        <v>7</v>
      </c>
    </row>
    <row r="516" spans="1:10">
      <c r="A516" s="245">
        <v>509</v>
      </c>
      <c r="B516" s="281" t="s">
        <v>2039</v>
      </c>
      <c r="C516" s="262" t="s">
        <v>2042</v>
      </c>
      <c r="D516" s="265" t="s">
        <v>14</v>
      </c>
      <c r="E516" s="274" t="s">
        <v>1454</v>
      </c>
      <c r="F516" s="275" t="s">
        <v>6</v>
      </c>
      <c r="G516" s="275">
        <v>1</v>
      </c>
      <c r="H516" s="275" t="s">
        <v>7</v>
      </c>
      <c r="I516" s="275">
        <v>1</v>
      </c>
      <c r="J516" s="275">
        <v>7</v>
      </c>
    </row>
    <row r="517" spans="1:10">
      <c r="A517" s="245">
        <v>510</v>
      </c>
      <c r="B517" s="281" t="s">
        <v>2039</v>
      </c>
      <c r="C517" s="262" t="s">
        <v>2043</v>
      </c>
      <c r="D517" s="265" t="s">
        <v>14</v>
      </c>
      <c r="E517" s="201" t="s">
        <v>1454</v>
      </c>
      <c r="F517" s="275" t="s">
        <v>6</v>
      </c>
      <c r="G517" s="275">
        <v>1</v>
      </c>
      <c r="H517" s="275" t="s">
        <v>7</v>
      </c>
      <c r="I517" s="275">
        <v>1</v>
      </c>
      <c r="J517" s="275">
        <v>7</v>
      </c>
    </row>
    <row r="518" spans="1:10">
      <c r="A518" s="245">
        <v>511</v>
      </c>
      <c r="B518" s="281" t="s">
        <v>2039</v>
      </c>
      <c r="C518" s="262" t="s">
        <v>2044</v>
      </c>
      <c r="D518" s="265" t="s">
        <v>14</v>
      </c>
      <c r="E518" s="274" t="s">
        <v>1454</v>
      </c>
      <c r="F518" s="275" t="s">
        <v>6</v>
      </c>
      <c r="G518" s="275">
        <v>1</v>
      </c>
      <c r="H518" s="275" t="s">
        <v>7</v>
      </c>
      <c r="I518" s="275">
        <v>1</v>
      </c>
      <c r="J518" s="275">
        <v>7</v>
      </c>
    </row>
    <row r="519" spans="1:10">
      <c r="A519" s="245">
        <v>512</v>
      </c>
      <c r="B519" s="281" t="s">
        <v>2039</v>
      </c>
      <c r="C519" s="262" t="s">
        <v>2045</v>
      </c>
      <c r="D519" s="265" t="s">
        <v>14</v>
      </c>
      <c r="E519" s="274" t="s">
        <v>1454</v>
      </c>
      <c r="F519" s="275" t="s">
        <v>6</v>
      </c>
      <c r="G519" s="275">
        <v>1</v>
      </c>
      <c r="H519" s="275" t="s">
        <v>7</v>
      </c>
      <c r="I519" s="275">
        <v>1</v>
      </c>
      <c r="J519" s="275">
        <v>7</v>
      </c>
    </row>
    <row r="520" spans="1:10">
      <c r="A520" s="245">
        <v>513</v>
      </c>
      <c r="B520" s="281" t="s">
        <v>2039</v>
      </c>
      <c r="C520" s="262" t="s">
        <v>2046</v>
      </c>
      <c r="D520" s="265" t="s">
        <v>14</v>
      </c>
      <c r="E520" s="274" t="s">
        <v>1454</v>
      </c>
      <c r="F520" s="275" t="s">
        <v>6</v>
      </c>
      <c r="G520" s="275">
        <v>1</v>
      </c>
      <c r="H520" s="275" t="s">
        <v>7</v>
      </c>
      <c r="I520" s="275">
        <v>1</v>
      </c>
      <c r="J520" s="275">
        <v>7</v>
      </c>
    </row>
    <row r="521" spans="1:10">
      <c r="A521" s="245">
        <v>514</v>
      </c>
      <c r="B521" s="281" t="s">
        <v>2047</v>
      </c>
      <c r="C521" s="262" t="s">
        <v>2048</v>
      </c>
      <c r="D521" s="265" t="s">
        <v>14</v>
      </c>
      <c r="E521" s="274" t="s">
        <v>1454</v>
      </c>
      <c r="F521" s="275" t="s">
        <v>6</v>
      </c>
      <c r="G521" s="275">
        <v>1</v>
      </c>
      <c r="H521" s="275" t="s">
        <v>7</v>
      </c>
      <c r="I521" s="275">
        <v>1</v>
      </c>
      <c r="J521" s="275">
        <v>7</v>
      </c>
    </row>
    <row r="522" spans="1:10">
      <c r="A522" s="245">
        <v>515</v>
      </c>
      <c r="B522" s="281" t="s">
        <v>2047</v>
      </c>
      <c r="C522" s="262" t="s">
        <v>2049</v>
      </c>
      <c r="D522" s="265" t="s">
        <v>14</v>
      </c>
      <c r="E522" s="274" t="s">
        <v>1454</v>
      </c>
      <c r="F522" s="275" t="s">
        <v>6</v>
      </c>
      <c r="G522" s="275">
        <v>1</v>
      </c>
      <c r="H522" s="275" t="s">
        <v>7</v>
      </c>
      <c r="I522" s="275">
        <v>1</v>
      </c>
      <c r="J522" s="275">
        <v>7</v>
      </c>
    </row>
    <row r="523" spans="1:10">
      <c r="A523" s="245">
        <v>516</v>
      </c>
      <c r="B523" s="281" t="s">
        <v>2050</v>
      </c>
      <c r="C523" s="262" t="s">
        <v>2051</v>
      </c>
      <c r="D523" s="265" t="s">
        <v>14</v>
      </c>
      <c r="E523" s="274" t="s">
        <v>1454</v>
      </c>
      <c r="F523" s="275" t="s">
        <v>6</v>
      </c>
      <c r="G523" s="275">
        <v>2</v>
      </c>
      <c r="H523" s="258" t="s">
        <v>7</v>
      </c>
      <c r="I523" s="258">
        <v>2</v>
      </c>
      <c r="J523" s="286">
        <v>7.17</v>
      </c>
    </row>
    <row r="524" spans="1:10" ht="25.5">
      <c r="A524" s="245">
        <v>517</v>
      </c>
      <c r="B524" s="281" t="s">
        <v>2052</v>
      </c>
      <c r="C524" s="281" t="s">
        <v>2053</v>
      </c>
      <c r="D524" s="285" t="s">
        <v>4</v>
      </c>
      <c r="E524" s="274" t="s">
        <v>1454</v>
      </c>
      <c r="F524" s="275" t="s">
        <v>6</v>
      </c>
      <c r="G524" s="275">
        <f>8-4+2</f>
        <v>6</v>
      </c>
      <c r="H524" s="275" t="s">
        <v>7</v>
      </c>
      <c r="I524" s="275">
        <v>2</v>
      </c>
      <c r="J524" s="275">
        <v>7.15</v>
      </c>
    </row>
    <row r="525" spans="1:10">
      <c r="A525" s="245">
        <v>518</v>
      </c>
      <c r="B525" s="281" t="s">
        <v>2052</v>
      </c>
      <c r="C525" s="281" t="s">
        <v>2054</v>
      </c>
      <c r="D525" s="265" t="s">
        <v>4</v>
      </c>
      <c r="E525" s="274" t="s">
        <v>1454</v>
      </c>
      <c r="F525" s="275" t="s">
        <v>6</v>
      </c>
      <c r="G525" s="275">
        <f>19-1</f>
        <v>18</v>
      </c>
      <c r="H525" s="275" t="s">
        <v>7</v>
      </c>
      <c r="I525" s="275">
        <v>2</v>
      </c>
      <c r="J525" s="275">
        <v>7.15</v>
      </c>
    </row>
    <row r="526" spans="1:10">
      <c r="A526" s="245">
        <v>519</v>
      </c>
      <c r="B526" s="281" t="s">
        <v>2052</v>
      </c>
      <c r="C526" s="281" t="s">
        <v>2055</v>
      </c>
      <c r="D526" s="265" t="s">
        <v>4</v>
      </c>
      <c r="E526" s="274" t="s">
        <v>1454</v>
      </c>
      <c r="F526" s="275" t="s">
        <v>78</v>
      </c>
      <c r="G526" s="275">
        <f>2-1</f>
        <v>1</v>
      </c>
      <c r="H526" s="275" t="s">
        <v>7</v>
      </c>
      <c r="I526" s="275">
        <v>1</v>
      </c>
      <c r="J526" s="275">
        <v>7</v>
      </c>
    </row>
    <row r="527" spans="1:10">
      <c r="A527" s="245">
        <v>520</v>
      </c>
      <c r="B527" s="281" t="s">
        <v>2052</v>
      </c>
      <c r="C527" s="281" t="s">
        <v>2055</v>
      </c>
      <c r="D527" s="285" t="s">
        <v>4</v>
      </c>
      <c r="E527" s="274" t="s">
        <v>1454</v>
      </c>
      <c r="F527" s="275" t="s">
        <v>6</v>
      </c>
      <c r="G527" s="275">
        <v>23</v>
      </c>
      <c r="H527" s="275" t="s">
        <v>7</v>
      </c>
      <c r="I527" s="275">
        <v>1</v>
      </c>
      <c r="J527" s="275">
        <v>7</v>
      </c>
    </row>
    <row r="528" spans="1:10">
      <c r="A528" s="245">
        <v>521</v>
      </c>
      <c r="B528" s="254" t="s">
        <v>2056</v>
      </c>
      <c r="C528" s="247" t="s">
        <v>2057</v>
      </c>
      <c r="D528" s="265" t="s">
        <v>14</v>
      </c>
      <c r="E528" s="256" t="s">
        <v>1454</v>
      </c>
      <c r="F528" s="257" t="s">
        <v>6</v>
      </c>
      <c r="G528" s="258">
        <v>2</v>
      </c>
      <c r="H528" s="275" t="s">
        <v>7</v>
      </c>
      <c r="I528" s="275">
        <v>1</v>
      </c>
      <c r="J528" s="275">
        <v>7</v>
      </c>
    </row>
    <row r="529" spans="1:10">
      <c r="A529" s="245">
        <v>522</v>
      </c>
      <c r="B529" s="254" t="s">
        <v>2056</v>
      </c>
      <c r="C529" s="247" t="s">
        <v>2058</v>
      </c>
      <c r="D529" s="265" t="s">
        <v>14</v>
      </c>
      <c r="E529" s="256" t="s">
        <v>1454</v>
      </c>
      <c r="F529" s="257" t="s">
        <v>6</v>
      </c>
      <c r="G529" s="258">
        <v>2</v>
      </c>
      <c r="H529" s="275" t="s">
        <v>7</v>
      </c>
      <c r="I529" s="275">
        <v>1</v>
      </c>
      <c r="J529" s="275">
        <v>7</v>
      </c>
    </row>
    <row r="530" spans="1:10">
      <c r="A530" s="245">
        <v>523</v>
      </c>
      <c r="B530" s="254" t="s">
        <v>2056</v>
      </c>
      <c r="C530" s="247" t="s">
        <v>2059</v>
      </c>
      <c r="D530" s="265" t="s">
        <v>14</v>
      </c>
      <c r="E530" s="256" t="s">
        <v>1454</v>
      </c>
      <c r="F530" s="287" t="s">
        <v>6</v>
      </c>
      <c r="G530" s="258">
        <v>2</v>
      </c>
      <c r="H530" s="275" t="s">
        <v>7</v>
      </c>
      <c r="I530" s="275">
        <v>1</v>
      </c>
      <c r="J530" s="275">
        <v>7</v>
      </c>
    </row>
    <row r="531" spans="1:10">
      <c r="A531" s="245">
        <v>524</v>
      </c>
      <c r="B531" s="254" t="s">
        <v>2056</v>
      </c>
      <c r="C531" s="247" t="s">
        <v>2060</v>
      </c>
      <c r="D531" s="265" t="s">
        <v>14</v>
      </c>
      <c r="E531" s="256" t="s">
        <v>1454</v>
      </c>
      <c r="F531" s="287" t="s">
        <v>6</v>
      </c>
      <c r="G531" s="258">
        <v>2</v>
      </c>
      <c r="H531" s="275" t="s">
        <v>7</v>
      </c>
      <c r="I531" s="275">
        <v>1</v>
      </c>
      <c r="J531" s="275">
        <v>7</v>
      </c>
    </row>
    <row r="532" spans="1:10">
      <c r="A532" s="245">
        <v>525</v>
      </c>
      <c r="B532" s="254" t="s">
        <v>2056</v>
      </c>
      <c r="C532" s="247" t="s">
        <v>2061</v>
      </c>
      <c r="D532" s="265" t="s">
        <v>14</v>
      </c>
      <c r="E532" s="256" t="s">
        <v>1454</v>
      </c>
      <c r="F532" s="287" t="s">
        <v>6</v>
      </c>
      <c r="G532" s="258">
        <v>2</v>
      </c>
      <c r="H532" s="258" t="s">
        <v>7</v>
      </c>
      <c r="I532" s="258">
        <v>2</v>
      </c>
      <c r="J532" s="261">
        <v>7.15</v>
      </c>
    </row>
    <row r="533" spans="1:10">
      <c r="A533" s="245">
        <v>526</v>
      </c>
      <c r="B533" s="254" t="s">
        <v>2056</v>
      </c>
      <c r="C533" s="247" t="s">
        <v>2062</v>
      </c>
      <c r="D533" s="265" t="s">
        <v>14</v>
      </c>
      <c r="E533" s="256" t="s">
        <v>1454</v>
      </c>
      <c r="F533" s="287" t="s">
        <v>6</v>
      </c>
      <c r="G533" s="258">
        <v>2</v>
      </c>
      <c r="H533" s="258" t="s">
        <v>7</v>
      </c>
      <c r="I533" s="258">
        <v>2</v>
      </c>
      <c r="J533" s="261">
        <v>7.15</v>
      </c>
    </row>
    <row r="534" spans="1:10">
      <c r="A534" s="245">
        <v>527</v>
      </c>
      <c r="B534" s="254" t="s">
        <v>2056</v>
      </c>
      <c r="C534" s="262" t="s">
        <v>2063</v>
      </c>
      <c r="D534" s="265" t="s">
        <v>14</v>
      </c>
      <c r="E534" s="256" t="s">
        <v>1454</v>
      </c>
      <c r="F534" s="287" t="s">
        <v>6</v>
      </c>
      <c r="G534" s="258">
        <v>1</v>
      </c>
      <c r="H534" s="258" t="s">
        <v>7</v>
      </c>
      <c r="I534" s="275">
        <v>1</v>
      </c>
      <c r="J534" s="275">
        <v>7</v>
      </c>
    </row>
    <row r="535" spans="1:10">
      <c r="A535" s="245">
        <v>528</v>
      </c>
      <c r="B535" s="254" t="s">
        <v>2056</v>
      </c>
      <c r="C535" s="262" t="s">
        <v>2064</v>
      </c>
      <c r="D535" s="265" t="s">
        <v>14</v>
      </c>
      <c r="E535" s="256" t="s">
        <v>1454</v>
      </c>
      <c r="F535" s="287" t="s">
        <v>6</v>
      </c>
      <c r="G535" s="252">
        <v>1</v>
      </c>
      <c r="H535" s="258" t="s">
        <v>7</v>
      </c>
      <c r="I535" s="275">
        <v>1</v>
      </c>
      <c r="J535" s="275">
        <v>7</v>
      </c>
    </row>
    <row r="536" spans="1:10">
      <c r="A536" s="245">
        <v>529</v>
      </c>
      <c r="B536" s="254" t="s">
        <v>2056</v>
      </c>
      <c r="C536" s="262" t="s">
        <v>2065</v>
      </c>
      <c r="D536" s="265" t="s">
        <v>14</v>
      </c>
      <c r="E536" s="256" t="s">
        <v>1454</v>
      </c>
      <c r="F536" s="257" t="s">
        <v>6</v>
      </c>
      <c r="G536" s="275">
        <v>2</v>
      </c>
      <c r="H536" s="258" t="s">
        <v>7</v>
      </c>
      <c r="I536" s="275">
        <v>1</v>
      </c>
      <c r="J536" s="275">
        <v>7</v>
      </c>
    </row>
    <row r="537" spans="1:10">
      <c r="A537" s="245">
        <v>530</v>
      </c>
      <c r="B537" s="254" t="s">
        <v>2056</v>
      </c>
      <c r="C537" s="262" t="s">
        <v>2066</v>
      </c>
      <c r="D537" s="265" t="s">
        <v>14</v>
      </c>
      <c r="E537" s="256" t="s">
        <v>1454</v>
      </c>
      <c r="F537" s="257" t="s">
        <v>6</v>
      </c>
      <c r="G537" s="275">
        <v>2</v>
      </c>
      <c r="H537" s="258" t="s">
        <v>7</v>
      </c>
      <c r="I537" s="275">
        <v>1</v>
      </c>
      <c r="J537" s="275">
        <v>7</v>
      </c>
    </row>
    <row r="538" spans="1:10">
      <c r="A538" s="245">
        <v>531</v>
      </c>
      <c r="B538" s="254" t="s">
        <v>2056</v>
      </c>
      <c r="C538" s="262" t="s">
        <v>2067</v>
      </c>
      <c r="D538" s="265" t="s">
        <v>14</v>
      </c>
      <c r="E538" s="256" t="s">
        <v>1454</v>
      </c>
      <c r="F538" s="257" t="s">
        <v>6</v>
      </c>
      <c r="G538" s="275">
        <v>1</v>
      </c>
      <c r="H538" s="258" t="s">
        <v>7</v>
      </c>
      <c r="I538" s="275">
        <v>1</v>
      </c>
      <c r="J538" s="275">
        <v>7</v>
      </c>
    </row>
    <row r="539" spans="1:10">
      <c r="A539" s="245">
        <v>532</v>
      </c>
      <c r="B539" s="254" t="s">
        <v>2056</v>
      </c>
      <c r="C539" s="262" t="s">
        <v>2068</v>
      </c>
      <c r="D539" s="265" t="s">
        <v>14</v>
      </c>
      <c r="E539" s="256" t="s">
        <v>1454</v>
      </c>
      <c r="F539" s="257" t="s">
        <v>6</v>
      </c>
      <c r="G539" s="275">
        <v>1</v>
      </c>
      <c r="H539" s="258" t="s">
        <v>7</v>
      </c>
      <c r="I539" s="275">
        <v>1</v>
      </c>
      <c r="J539" s="275">
        <v>7</v>
      </c>
    </row>
    <row r="540" spans="1:10">
      <c r="A540" s="245">
        <v>533</v>
      </c>
      <c r="B540" s="254" t="s">
        <v>2056</v>
      </c>
      <c r="C540" s="262" t="s">
        <v>2069</v>
      </c>
      <c r="D540" s="265" t="s">
        <v>14</v>
      </c>
      <c r="E540" s="256" t="s">
        <v>1454</v>
      </c>
      <c r="F540" s="257" t="s">
        <v>6</v>
      </c>
      <c r="G540" s="275">
        <v>2</v>
      </c>
      <c r="H540" s="258" t="s">
        <v>7</v>
      </c>
      <c r="I540" s="258">
        <v>2</v>
      </c>
      <c r="J540" s="261">
        <v>7.15</v>
      </c>
    </row>
    <row r="541" spans="1:10">
      <c r="A541" s="245">
        <v>534</v>
      </c>
      <c r="B541" s="254" t="s">
        <v>2056</v>
      </c>
      <c r="C541" s="262" t="s">
        <v>2070</v>
      </c>
      <c r="D541" s="265" t="s">
        <v>14</v>
      </c>
      <c r="E541" s="256" t="s">
        <v>1454</v>
      </c>
      <c r="F541" s="257" t="s">
        <v>6</v>
      </c>
      <c r="G541" s="275">
        <v>1</v>
      </c>
      <c r="H541" s="275" t="s">
        <v>7</v>
      </c>
      <c r="I541" s="275">
        <v>1</v>
      </c>
      <c r="J541" s="275">
        <v>7</v>
      </c>
    </row>
    <row r="542" spans="1:10">
      <c r="A542" s="245">
        <v>535</v>
      </c>
      <c r="B542" s="254" t="s">
        <v>2056</v>
      </c>
      <c r="C542" s="262" t="s">
        <v>2071</v>
      </c>
      <c r="D542" s="265" t="s">
        <v>14</v>
      </c>
      <c r="E542" s="256" t="s">
        <v>1454</v>
      </c>
      <c r="F542" s="257" t="s">
        <v>6</v>
      </c>
      <c r="G542" s="275">
        <v>1</v>
      </c>
      <c r="H542" s="275" t="s">
        <v>7</v>
      </c>
      <c r="I542" s="275">
        <v>1</v>
      </c>
      <c r="J542" s="275">
        <v>7</v>
      </c>
    </row>
    <row r="543" spans="1:10">
      <c r="A543" s="245">
        <v>536</v>
      </c>
      <c r="B543" s="254" t="s">
        <v>2056</v>
      </c>
      <c r="C543" s="262" t="s">
        <v>2072</v>
      </c>
      <c r="D543" s="265" t="s">
        <v>14</v>
      </c>
      <c r="E543" s="256" t="s">
        <v>1454</v>
      </c>
      <c r="F543" s="257" t="s">
        <v>6</v>
      </c>
      <c r="G543" s="275">
        <v>1</v>
      </c>
      <c r="H543" s="275" t="s">
        <v>7</v>
      </c>
      <c r="I543" s="275">
        <v>1</v>
      </c>
      <c r="J543" s="275">
        <v>7</v>
      </c>
    </row>
    <row r="544" spans="1:10">
      <c r="A544" s="245">
        <v>537</v>
      </c>
      <c r="B544" s="254" t="s">
        <v>2056</v>
      </c>
      <c r="C544" s="262" t="s">
        <v>2073</v>
      </c>
      <c r="D544" s="265" t="s">
        <v>14</v>
      </c>
      <c r="E544" s="256" t="s">
        <v>1454</v>
      </c>
      <c r="F544" s="257" t="s">
        <v>6</v>
      </c>
      <c r="G544" s="275">
        <v>1</v>
      </c>
      <c r="H544" s="275" t="s">
        <v>7</v>
      </c>
      <c r="I544" s="275">
        <v>1</v>
      </c>
      <c r="J544" s="275">
        <v>7</v>
      </c>
    </row>
    <row r="545" spans="1:11">
      <c r="A545" s="245">
        <v>538</v>
      </c>
      <c r="B545" s="254" t="s">
        <v>2056</v>
      </c>
      <c r="C545" s="262" t="s">
        <v>2074</v>
      </c>
      <c r="D545" s="265" t="s">
        <v>14</v>
      </c>
      <c r="E545" s="256" t="s">
        <v>1454</v>
      </c>
      <c r="F545" s="257" t="s">
        <v>6</v>
      </c>
      <c r="G545" s="272">
        <v>2</v>
      </c>
      <c r="H545" s="275" t="s">
        <v>7</v>
      </c>
      <c r="I545" s="275">
        <v>1</v>
      </c>
      <c r="J545" s="275">
        <v>7</v>
      </c>
    </row>
    <row r="546" spans="1:11">
      <c r="A546" s="245">
        <v>539</v>
      </c>
      <c r="B546" s="254" t="s">
        <v>2056</v>
      </c>
      <c r="C546" s="262" t="s">
        <v>2075</v>
      </c>
      <c r="D546" s="265" t="s">
        <v>14</v>
      </c>
      <c r="E546" s="256" t="s">
        <v>1454</v>
      </c>
      <c r="F546" s="257" t="s">
        <v>6</v>
      </c>
      <c r="G546" s="272">
        <v>2</v>
      </c>
      <c r="H546" s="275" t="s">
        <v>7</v>
      </c>
      <c r="I546" s="275">
        <v>1</v>
      </c>
      <c r="J546" s="275">
        <v>7</v>
      </c>
    </row>
    <row r="547" spans="1:11">
      <c r="A547" s="245">
        <v>540</v>
      </c>
      <c r="B547" s="254" t="s">
        <v>2056</v>
      </c>
      <c r="C547" s="262" t="s">
        <v>2076</v>
      </c>
      <c r="D547" s="265" t="s">
        <v>14</v>
      </c>
      <c r="E547" s="256" t="s">
        <v>1454</v>
      </c>
      <c r="F547" s="257" t="s">
        <v>6</v>
      </c>
      <c r="G547" s="272">
        <v>2</v>
      </c>
      <c r="H547" s="258" t="s">
        <v>7</v>
      </c>
      <c r="I547" s="258">
        <v>2</v>
      </c>
      <c r="J547" s="261">
        <v>7.15</v>
      </c>
    </row>
    <row r="548" spans="1:11" ht="15.75" thickBot="1">
      <c r="A548" s="245">
        <v>541</v>
      </c>
      <c r="B548" s="254" t="s">
        <v>2056</v>
      </c>
      <c r="C548" s="262" t="s">
        <v>2077</v>
      </c>
      <c r="D548" s="265" t="s">
        <v>14</v>
      </c>
      <c r="E548" s="256" t="s">
        <v>1454</v>
      </c>
      <c r="F548" s="257" t="s">
        <v>6</v>
      </c>
      <c r="G548" s="288">
        <v>2</v>
      </c>
      <c r="H548" s="258" t="s">
        <v>7</v>
      </c>
      <c r="I548" s="258">
        <v>2</v>
      </c>
      <c r="J548" s="261">
        <v>7.15</v>
      </c>
    </row>
    <row r="549" spans="1:11" ht="15.75" thickBot="1">
      <c r="A549" s="251"/>
      <c r="B549" s="252"/>
      <c r="C549" s="246"/>
      <c r="D549" s="252"/>
      <c r="E549" s="252"/>
      <c r="F549" s="252"/>
      <c r="G549" s="253">
        <f>SUM(G8:G548)</f>
        <v>1196</v>
      </c>
      <c r="H549" s="252"/>
      <c r="I549" s="252"/>
      <c r="J549" s="289"/>
      <c r="K549" s="74"/>
    </row>
    <row r="550" spans="1:11">
      <c r="A550" s="290"/>
      <c r="B550" s="252"/>
      <c r="C550" s="246"/>
      <c r="D550" s="252"/>
      <c r="E550" s="252"/>
      <c r="F550" s="252"/>
      <c r="G550" s="291"/>
      <c r="H550" s="252"/>
      <c r="I550" s="252"/>
      <c r="J550" s="292"/>
      <c r="K550" s="74"/>
    </row>
    <row r="551" spans="1:11" ht="15.75" thickBot="1">
      <c r="A551" s="290"/>
      <c r="B551" s="252"/>
      <c r="C551" s="246"/>
      <c r="D551" s="252"/>
      <c r="E551" s="252"/>
      <c r="F551" s="252"/>
      <c r="G551" s="291"/>
      <c r="H551" s="252"/>
      <c r="I551" s="252"/>
      <c r="J551" s="292"/>
      <c r="K551" s="74"/>
    </row>
    <row r="552" spans="1:11" ht="15.75" thickBot="1">
      <c r="D552" s="148" t="s">
        <v>5050</v>
      </c>
      <c r="E552" s="149"/>
    </row>
    <row r="553" spans="1:11">
      <c r="D553" s="52" t="s">
        <v>19</v>
      </c>
      <c r="E553" s="53">
        <v>11</v>
      </c>
    </row>
    <row r="554" spans="1:11">
      <c r="D554" s="54" t="s">
        <v>78</v>
      </c>
      <c r="E554" s="53">
        <v>350</v>
      </c>
    </row>
    <row r="555" spans="1:11" ht="15.75" thickBot="1">
      <c r="D555" s="55" t="s">
        <v>6</v>
      </c>
      <c r="E555" s="56">
        <v>835</v>
      </c>
    </row>
    <row r="556" spans="1:11" ht="15.75" thickBot="1">
      <c r="D556" s="39"/>
      <c r="E556" s="51">
        <f>SUM(E553:E555)</f>
        <v>1196</v>
      </c>
    </row>
    <row r="558" spans="1:11" s="66" customFormat="1" ht="15.75">
      <c r="B558" s="66" t="s">
        <v>5080</v>
      </c>
      <c r="H558" s="66" t="s">
        <v>5081</v>
      </c>
    </row>
  </sheetData>
  <autoFilter ref="A5:J556"/>
  <mergeCells count="14">
    <mergeCell ref="D552:E552"/>
    <mergeCell ref="A1:J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J2"/>
    <mergeCell ref="A3:J3"/>
    <mergeCell ref="J5:J7"/>
  </mergeCells>
  <pageMargins left="0.7" right="0.7" top="0.75" bottom="0.75" header="0.3" footer="0.3"/>
  <pageSetup paperSize="9" scale="67" fitToHeight="0" orientation="portrait" r:id="rId1"/>
  <headerFooter differentFirst="1">
    <firstHeader>&amp;R&amp;"-,Pogrubiony"Załącznik nr 1/III
do wzoru umowy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7"/>
  <sheetViews>
    <sheetView view="pageLayout" zoomScaleNormal="100" zoomScaleSheetLayoutView="100" workbookViewId="0">
      <selection activeCell="G6" sqref="G6"/>
    </sheetView>
  </sheetViews>
  <sheetFormatPr defaultRowHeight="15"/>
  <cols>
    <col min="1" max="1" width="4.85546875" style="171" customWidth="1"/>
    <col min="2" max="2" width="25.7109375" customWidth="1"/>
    <col min="3" max="3" width="37.42578125" style="39" customWidth="1"/>
    <col min="6" max="6" width="9.140625" style="39"/>
    <col min="7" max="7" width="9" customWidth="1"/>
    <col min="8" max="8" width="10.28515625" customWidth="1"/>
    <col min="10" max="10" width="12.5703125" customWidth="1"/>
  </cols>
  <sheetData>
    <row r="1" spans="1:10" ht="27" customHeight="1">
      <c r="A1" s="150" t="s">
        <v>5077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9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>
      <c r="A3" s="150" t="s">
        <v>5054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2" customHeight="1">
      <c r="A4" s="155"/>
      <c r="B4" s="155"/>
      <c r="C4" s="155"/>
      <c r="D4" s="155"/>
      <c r="E4" s="155"/>
      <c r="F4" s="155"/>
      <c r="G4" s="155"/>
      <c r="H4" s="26"/>
      <c r="I4" s="27"/>
      <c r="J4" s="27"/>
    </row>
    <row r="5" spans="1:10" ht="24">
      <c r="A5" s="170" t="s">
        <v>1443</v>
      </c>
      <c r="B5" s="73" t="s">
        <v>1444</v>
      </c>
      <c r="C5" s="29" t="s">
        <v>1445</v>
      </c>
      <c r="D5" s="30" t="s">
        <v>0</v>
      </c>
      <c r="E5" s="28" t="s">
        <v>1446</v>
      </c>
      <c r="F5" s="28" t="s">
        <v>1447</v>
      </c>
      <c r="G5" s="28" t="s">
        <v>1448</v>
      </c>
      <c r="H5" s="29" t="s">
        <v>1449</v>
      </c>
      <c r="I5" s="28" t="s">
        <v>1450</v>
      </c>
      <c r="J5" s="31" t="s">
        <v>1451</v>
      </c>
    </row>
    <row r="6" spans="1:10">
      <c r="A6" s="176">
        <v>1</v>
      </c>
      <c r="B6" s="177" t="s">
        <v>5240</v>
      </c>
      <c r="C6" s="178" t="s">
        <v>5201</v>
      </c>
      <c r="D6" s="179" t="s">
        <v>14</v>
      </c>
      <c r="E6" s="180" t="s">
        <v>1454</v>
      </c>
      <c r="F6" s="181" t="s">
        <v>6</v>
      </c>
      <c r="G6" s="182">
        <v>1</v>
      </c>
      <c r="H6" s="183" t="s">
        <v>7</v>
      </c>
      <c r="I6" s="181">
        <v>1</v>
      </c>
      <c r="J6" s="181">
        <v>7</v>
      </c>
    </row>
    <row r="7" spans="1:10">
      <c r="A7" s="176">
        <v>2</v>
      </c>
      <c r="B7" s="184" t="s">
        <v>2078</v>
      </c>
      <c r="C7" s="185" t="s">
        <v>2079</v>
      </c>
      <c r="D7" s="179" t="s">
        <v>14</v>
      </c>
      <c r="E7" s="180" t="s">
        <v>1454</v>
      </c>
      <c r="F7" s="181" t="s">
        <v>6</v>
      </c>
      <c r="G7" s="182">
        <v>1</v>
      </c>
      <c r="H7" s="183" t="s">
        <v>7</v>
      </c>
      <c r="I7" s="181">
        <v>1</v>
      </c>
      <c r="J7" s="181">
        <v>7</v>
      </c>
    </row>
    <row r="8" spans="1:10">
      <c r="A8" s="176">
        <v>3</v>
      </c>
      <c r="B8" s="184" t="s">
        <v>2078</v>
      </c>
      <c r="C8" s="185" t="s">
        <v>2080</v>
      </c>
      <c r="D8" s="179" t="s">
        <v>14</v>
      </c>
      <c r="E8" s="180" t="s">
        <v>1454</v>
      </c>
      <c r="F8" s="181" t="s">
        <v>6</v>
      </c>
      <c r="G8" s="182">
        <v>1</v>
      </c>
      <c r="H8" s="183" t="s">
        <v>7</v>
      </c>
      <c r="I8" s="181">
        <v>1</v>
      </c>
      <c r="J8" s="181">
        <v>7</v>
      </c>
    </row>
    <row r="9" spans="1:10">
      <c r="A9" s="176">
        <v>4</v>
      </c>
      <c r="B9" s="184" t="s">
        <v>2078</v>
      </c>
      <c r="C9" s="185" t="s">
        <v>2081</v>
      </c>
      <c r="D9" s="179" t="s">
        <v>14</v>
      </c>
      <c r="E9" s="180" t="s">
        <v>1454</v>
      </c>
      <c r="F9" s="181" t="s">
        <v>6</v>
      </c>
      <c r="G9" s="182">
        <v>2</v>
      </c>
      <c r="H9" s="183" t="s">
        <v>7</v>
      </c>
      <c r="I9" s="181">
        <v>1</v>
      </c>
      <c r="J9" s="181">
        <v>7</v>
      </c>
    </row>
    <row r="10" spans="1:10">
      <c r="A10" s="176">
        <v>5</v>
      </c>
      <c r="B10" s="184" t="s">
        <v>2078</v>
      </c>
      <c r="C10" s="185" t="s">
        <v>2082</v>
      </c>
      <c r="D10" s="179" t="s">
        <v>14</v>
      </c>
      <c r="E10" s="180" t="s">
        <v>1454</v>
      </c>
      <c r="F10" s="181" t="s">
        <v>6</v>
      </c>
      <c r="G10" s="182">
        <v>2</v>
      </c>
      <c r="H10" s="183" t="s">
        <v>7</v>
      </c>
      <c r="I10" s="181">
        <v>1</v>
      </c>
      <c r="J10" s="181">
        <v>7</v>
      </c>
    </row>
    <row r="11" spans="1:10">
      <c r="A11" s="176">
        <v>6</v>
      </c>
      <c r="B11" s="184" t="s">
        <v>2078</v>
      </c>
      <c r="C11" s="185" t="s">
        <v>2083</v>
      </c>
      <c r="D11" s="179" t="s">
        <v>14</v>
      </c>
      <c r="E11" s="180" t="s">
        <v>1454</v>
      </c>
      <c r="F11" s="181" t="s">
        <v>6</v>
      </c>
      <c r="G11" s="182">
        <v>2</v>
      </c>
      <c r="H11" s="183" t="s">
        <v>7</v>
      </c>
      <c r="I11" s="181">
        <v>1</v>
      </c>
      <c r="J11" s="181">
        <v>7</v>
      </c>
    </row>
    <row r="12" spans="1:10">
      <c r="A12" s="176">
        <v>7</v>
      </c>
      <c r="B12" s="184" t="s">
        <v>2078</v>
      </c>
      <c r="C12" s="185" t="s">
        <v>2084</v>
      </c>
      <c r="D12" s="179" t="s">
        <v>14</v>
      </c>
      <c r="E12" s="180" t="s">
        <v>1454</v>
      </c>
      <c r="F12" s="181" t="s">
        <v>6</v>
      </c>
      <c r="G12" s="182">
        <v>1</v>
      </c>
      <c r="H12" s="183" t="s">
        <v>7</v>
      </c>
      <c r="I12" s="181">
        <v>1</v>
      </c>
      <c r="J12" s="181">
        <v>7</v>
      </c>
    </row>
    <row r="13" spans="1:10">
      <c r="A13" s="176">
        <v>8</v>
      </c>
      <c r="B13" s="184" t="s">
        <v>2078</v>
      </c>
      <c r="C13" s="185" t="s">
        <v>2085</v>
      </c>
      <c r="D13" s="179" t="s">
        <v>14</v>
      </c>
      <c r="E13" s="180" t="s">
        <v>1454</v>
      </c>
      <c r="F13" s="181" t="s">
        <v>6</v>
      </c>
      <c r="G13" s="182">
        <v>1</v>
      </c>
      <c r="H13" s="183" t="s">
        <v>7</v>
      </c>
      <c r="I13" s="181">
        <v>1</v>
      </c>
      <c r="J13" s="181">
        <v>7</v>
      </c>
    </row>
    <row r="14" spans="1:10">
      <c r="A14" s="176">
        <v>9</v>
      </c>
      <c r="B14" s="184" t="s">
        <v>2086</v>
      </c>
      <c r="C14" s="185" t="s">
        <v>2087</v>
      </c>
      <c r="D14" s="179" t="s">
        <v>14</v>
      </c>
      <c r="E14" s="180" t="s">
        <v>1454</v>
      </c>
      <c r="F14" s="181" t="s">
        <v>6</v>
      </c>
      <c r="G14" s="182">
        <v>1</v>
      </c>
      <c r="H14" s="183" t="s">
        <v>7</v>
      </c>
      <c r="I14" s="181">
        <v>1</v>
      </c>
      <c r="J14" s="181">
        <v>7</v>
      </c>
    </row>
    <row r="15" spans="1:10">
      <c r="A15" s="176">
        <v>10</v>
      </c>
      <c r="B15" s="184" t="s">
        <v>2086</v>
      </c>
      <c r="C15" s="185" t="s">
        <v>2088</v>
      </c>
      <c r="D15" s="179" t="s">
        <v>14</v>
      </c>
      <c r="E15" s="180" t="s">
        <v>1454</v>
      </c>
      <c r="F15" s="181" t="s">
        <v>6</v>
      </c>
      <c r="G15" s="182">
        <v>1</v>
      </c>
      <c r="H15" s="183" t="s">
        <v>7</v>
      </c>
      <c r="I15" s="181">
        <v>1</v>
      </c>
      <c r="J15" s="181">
        <v>7</v>
      </c>
    </row>
    <row r="16" spans="1:10">
      <c r="A16" s="176">
        <v>11</v>
      </c>
      <c r="B16" s="184" t="s">
        <v>2086</v>
      </c>
      <c r="C16" s="185" t="s">
        <v>2089</v>
      </c>
      <c r="D16" s="179" t="s">
        <v>14</v>
      </c>
      <c r="E16" s="180" t="s">
        <v>1454</v>
      </c>
      <c r="F16" s="181" t="s">
        <v>6</v>
      </c>
      <c r="G16" s="182">
        <v>2</v>
      </c>
      <c r="H16" s="183" t="s">
        <v>7</v>
      </c>
      <c r="I16" s="181">
        <v>1</v>
      </c>
      <c r="J16" s="181">
        <v>7</v>
      </c>
    </row>
    <row r="17" spans="1:10">
      <c r="A17" s="176">
        <v>12</v>
      </c>
      <c r="B17" s="184" t="s">
        <v>2086</v>
      </c>
      <c r="C17" s="185" t="s">
        <v>2090</v>
      </c>
      <c r="D17" s="179" t="s">
        <v>14</v>
      </c>
      <c r="E17" s="180" t="s">
        <v>1454</v>
      </c>
      <c r="F17" s="181" t="s">
        <v>6</v>
      </c>
      <c r="G17" s="182">
        <v>2</v>
      </c>
      <c r="H17" s="183" t="s">
        <v>7</v>
      </c>
      <c r="I17" s="181">
        <v>1</v>
      </c>
      <c r="J17" s="181">
        <v>7</v>
      </c>
    </row>
    <row r="18" spans="1:10">
      <c r="A18" s="176">
        <v>13</v>
      </c>
      <c r="B18" s="184" t="s">
        <v>2086</v>
      </c>
      <c r="C18" s="185" t="s">
        <v>2091</v>
      </c>
      <c r="D18" s="179" t="s">
        <v>14</v>
      </c>
      <c r="E18" s="180" t="s">
        <v>1454</v>
      </c>
      <c r="F18" s="181" t="s">
        <v>6</v>
      </c>
      <c r="G18" s="182">
        <v>2</v>
      </c>
      <c r="H18" s="183" t="s">
        <v>7</v>
      </c>
      <c r="I18" s="181">
        <v>1</v>
      </c>
      <c r="J18" s="181">
        <v>7</v>
      </c>
    </row>
    <row r="19" spans="1:10">
      <c r="A19" s="176">
        <v>14</v>
      </c>
      <c r="B19" s="184" t="s">
        <v>2086</v>
      </c>
      <c r="C19" s="185" t="s">
        <v>2092</v>
      </c>
      <c r="D19" s="179" t="s">
        <v>14</v>
      </c>
      <c r="E19" s="180" t="s">
        <v>1454</v>
      </c>
      <c r="F19" s="181" t="s">
        <v>6</v>
      </c>
      <c r="G19" s="182">
        <v>2</v>
      </c>
      <c r="H19" s="183" t="s">
        <v>7</v>
      </c>
      <c r="I19" s="181">
        <v>1</v>
      </c>
      <c r="J19" s="181">
        <v>7</v>
      </c>
    </row>
    <row r="20" spans="1:10">
      <c r="A20" s="176">
        <v>15</v>
      </c>
      <c r="B20" s="184" t="s">
        <v>2086</v>
      </c>
      <c r="C20" s="185" t="s">
        <v>5182</v>
      </c>
      <c r="D20" s="179" t="s">
        <v>14</v>
      </c>
      <c r="E20" s="180" t="s">
        <v>1454</v>
      </c>
      <c r="F20" s="181" t="s">
        <v>6</v>
      </c>
      <c r="G20" s="182">
        <v>2</v>
      </c>
      <c r="H20" s="183" t="s">
        <v>7</v>
      </c>
      <c r="I20" s="181">
        <v>1</v>
      </c>
      <c r="J20" s="181">
        <v>7</v>
      </c>
    </row>
    <row r="21" spans="1:10">
      <c r="A21" s="176">
        <v>16</v>
      </c>
      <c r="B21" s="184" t="s">
        <v>2086</v>
      </c>
      <c r="C21" s="185" t="s">
        <v>5183</v>
      </c>
      <c r="D21" s="179" t="s">
        <v>14</v>
      </c>
      <c r="E21" s="180" t="s">
        <v>1454</v>
      </c>
      <c r="F21" s="181" t="s">
        <v>6</v>
      </c>
      <c r="G21" s="182">
        <v>2</v>
      </c>
      <c r="H21" s="183" t="s">
        <v>7</v>
      </c>
      <c r="I21" s="181">
        <v>1</v>
      </c>
      <c r="J21" s="181">
        <v>7</v>
      </c>
    </row>
    <row r="22" spans="1:10">
      <c r="A22" s="176">
        <v>17</v>
      </c>
      <c r="B22" s="184" t="s">
        <v>2086</v>
      </c>
      <c r="C22" s="185" t="s">
        <v>5184</v>
      </c>
      <c r="D22" s="179" t="s">
        <v>14</v>
      </c>
      <c r="E22" s="180" t="s">
        <v>1454</v>
      </c>
      <c r="F22" s="181" t="s">
        <v>6</v>
      </c>
      <c r="G22" s="182">
        <v>1</v>
      </c>
      <c r="H22" s="183" t="s">
        <v>7</v>
      </c>
      <c r="I22" s="181">
        <v>1</v>
      </c>
      <c r="J22" s="181">
        <v>7</v>
      </c>
    </row>
    <row r="23" spans="1:10">
      <c r="A23" s="176">
        <v>18</v>
      </c>
      <c r="B23" s="184" t="s">
        <v>2086</v>
      </c>
      <c r="C23" s="185" t="s">
        <v>5185</v>
      </c>
      <c r="D23" s="179" t="s">
        <v>14</v>
      </c>
      <c r="E23" s="180" t="s">
        <v>1454</v>
      </c>
      <c r="F23" s="181" t="s">
        <v>6</v>
      </c>
      <c r="G23" s="182">
        <v>1</v>
      </c>
      <c r="H23" s="183" t="s">
        <v>7</v>
      </c>
      <c r="I23" s="181">
        <v>1</v>
      </c>
      <c r="J23" s="181">
        <v>7</v>
      </c>
    </row>
    <row r="24" spans="1:10">
      <c r="A24" s="176">
        <v>19</v>
      </c>
      <c r="B24" s="184" t="s">
        <v>2086</v>
      </c>
      <c r="C24" s="185" t="s">
        <v>2093</v>
      </c>
      <c r="D24" s="179" t="s">
        <v>14</v>
      </c>
      <c r="E24" s="180" t="s">
        <v>1454</v>
      </c>
      <c r="F24" s="181" t="s">
        <v>6</v>
      </c>
      <c r="G24" s="182">
        <v>2</v>
      </c>
      <c r="H24" s="183" t="s">
        <v>7</v>
      </c>
      <c r="I24" s="181">
        <v>1</v>
      </c>
      <c r="J24" s="181">
        <v>7</v>
      </c>
    </row>
    <row r="25" spans="1:10">
      <c r="A25" s="176">
        <v>20</v>
      </c>
      <c r="B25" s="184" t="s">
        <v>2086</v>
      </c>
      <c r="C25" s="185" t="s">
        <v>2094</v>
      </c>
      <c r="D25" s="179" t="s">
        <v>14</v>
      </c>
      <c r="E25" s="180" t="s">
        <v>1454</v>
      </c>
      <c r="F25" s="181" t="s">
        <v>6</v>
      </c>
      <c r="G25" s="182">
        <v>2</v>
      </c>
      <c r="H25" s="183" t="s">
        <v>7</v>
      </c>
      <c r="I25" s="181">
        <v>1</v>
      </c>
      <c r="J25" s="181">
        <v>7</v>
      </c>
    </row>
    <row r="26" spans="1:10">
      <c r="A26" s="176">
        <v>21</v>
      </c>
      <c r="B26" s="184" t="s">
        <v>2086</v>
      </c>
      <c r="C26" s="185" t="s">
        <v>5186</v>
      </c>
      <c r="D26" s="179" t="s">
        <v>14</v>
      </c>
      <c r="E26" s="180" t="s">
        <v>1454</v>
      </c>
      <c r="F26" s="181" t="s">
        <v>6</v>
      </c>
      <c r="G26" s="182">
        <v>2</v>
      </c>
      <c r="H26" s="183" t="s">
        <v>7</v>
      </c>
      <c r="I26" s="181">
        <v>1</v>
      </c>
      <c r="J26" s="181">
        <v>7</v>
      </c>
    </row>
    <row r="27" spans="1:10">
      <c r="A27" s="176">
        <v>22</v>
      </c>
      <c r="B27" s="184" t="s">
        <v>2086</v>
      </c>
      <c r="C27" s="185" t="s">
        <v>5187</v>
      </c>
      <c r="D27" s="179" t="s">
        <v>14</v>
      </c>
      <c r="E27" s="180" t="s">
        <v>1454</v>
      </c>
      <c r="F27" s="181" t="s">
        <v>6</v>
      </c>
      <c r="G27" s="182">
        <v>2</v>
      </c>
      <c r="H27" s="183" t="s">
        <v>7</v>
      </c>
      <c r="I27" s="181">
        <v>1</v>
      </c>
      <c r="J27" s="181">
        <v>7</v>
      </c>
    </row>
    <row r="28" spans="1:10">
      <c r="A28" s="176">
        <v>23</v>
      </c>
      <c r="B28" s="184" t="s">
        <v>2086</v>
      </c>
      <c r="C28" s="185" t="s">
        <v>5188</v>
      </c>
      <c r="D28" s="179" t="s">
        <v>14</v>
      </c>
      <c r="E28" s="180" t="s">
        <v>1454</v>
      </c>
      <c r="F28" s="181" t="s">
        <v>6</v>
      </c>
      <c r="G28" s="182">
        <v>2</v>
      </c>
      <c r="H28" s="183" t="s">
        <v>7</v>
      </c>
      <c r="I28" s="181">
        <v>1</v>
      </c>
      <c r="J28" s="181">
        <v>7</v>
      </c>
    </row>
    <row r="29" spans="1:10">
      <c r="A29" s="176">
        <v>24</v>
      </c>
      <c r="B29" s="184" t="s">
        <v>2086</v>
      </c>
      <c r="C29" s="185" t="s">
        <v>5189</v>
      </c>
      <c r="D29" s="179" t="s">
        <v>14</v>
      </c>
      <c r="E29" s="180" t="s">
        <v>1454</v>
      </c>
      <c r="F29" s="181" t="s">
        <v>6</v>
      </c>
      <c r="G29" s="182">
        <v>2</v>
      </c>
      <c r="H29" s="183" t="s">
        <v>7</v>
      </c>
      <c r="I29" s="181">
        <v>1</v>
      </c>
      <c r="J29" s="181">
        <v>7</v>
      </c>
    </row>
    <row r="30" spans="1:10">
      <c r="A30" s="176">
        <v>25</v>
      </c>
      <c r="B30" s="184" t="s">
        <v>2097</v>
      </c>
      <c r="C30" s="180" t="s">
        <v>2098</v>
      </c>
      <c r="D30" s="176" t="s">
        <v>4</v>
      </c>
      <c r="E30" s="180" t="s">
        <v>1454</v>
      </c>
      <c r="F30" s="181" t="s">
        <v>78</v>
      </c>
      <c r="G30" s="182">
        <v>4</v>
      </c>
      <c r="H30" s="186" t="s">
        <v>7</v>
      </c>
      <c r="I30" s="181">
        <v>2</v>
      </c>
      <c r="J30" s="181">
        <v>7.17</v>
      </c>
    </row>
    <row r="31" spans="1:10">
      <c r="A31" s="176">
        <v>26</v>
      </c>
      <c r="B31" s="184" t="s">
        <v>2097</v>
      </c>
      <c r="C31" s="180" t="s">
        <v>2098</v>
      </c>
      <c r="D31" s="187" t="s">
        <v>4</v>
      </c>
      <c r="E31" s="180" t="s">
        <v>1454</v>
      </c>
      <c r="F31" s="181" t="s">
        <v>6</v>
      </c>
      <c r="G31" s="182">
        <v>8</v>
      </c>
      <c r="H31" s="186" t="s">
        <v>7</v>
      </c>
      <c r="I31" s="181">
        <v>2</v>
      </c>
      <c r="J31" s="181">
        <v>7.17</v>
      </c>
    </row>
    <row r="32" spans="1:10">
      <c r="A32" s="176">
        <v>27</v>
      </c>
      <c r="B32" s="184" t="s">
        <v>2097</v>
      </c>
      <c r="C32" s="185" t="s">
        <v>2099</v>
      </c>
      <c r="D32" s="179" t="s">
        <v>14</v>
      </c>
      <c r="E32" s="180" t="s">
        <v>1454</v>
      </c>
      <c r="F32" s="181" t="s">
        <v>6</v>
      </c>
      <c r="G32" s="182">
        <v>2</v>
      </c>
      <c r="H32" s="186" t="s">
        <v>7</v>
      </c>
      <c r="I32" s="181">
        <v>1</v>
      </c>
      <c r="J32" s="181">
        <v>7</v>
      </c>
    </row>
    <row r="33" spans="1:10">
      <c r="A33" s="176">
        <v>28</v>
      </c>
      <c r="B33" s="184" t="s">
        <v>2097</v>
      </c>
      <c r="C33" s="185" t="s">
        <v>2100</v>
      </c>
      <c r="D33" s="179" t="s">
        <v>14</v>
      </c>
      <c r="E33" s="180" t="s">
        <v>1454</v>
      </c>
      <c r="F33" s="181" t="s">
        <v>6</v>
      </c>
      <c r="G33" s="182">
        <v>2</v>
      </c>
      <c r="H33" s="186" t="s">
        <v>7</v>
      </c>
      <c r="I33" s="181">
        <v>1</v>
      </c>
      <c r="J33" s="181">
        <v>7</v>
      </c>
    </row>
    <row r="34" spans="1:10">
      <c r="A34" s="176">
        <v>29</v>
      </c>
      <c r="B34" s="184" t="s">
        <v>2097</v>
      </c>
      <c r="C34" s="185" t="s">
        <v>2101</v>
      </c>
      <c r="D34" s="179" t="s">
        <v>17</v>
      </c>
      <c r="E34" s="180" t="s">
        <v>1454</v>
      </c>
      <c r="F34" s="181" t="s">
        <v>6</v>
      </c>
      <c r="G34" s="182">
        <v>3</v>
      </c>
      <c r="H34" s="186" t="s">
        <v>7</v>
      </c>
      <c r="I34" s="181">
        <v>1</v>
      </c>
      <c r="J34" s="181">
        <v>7</v>
      </c>
    </row>
    <row r="35" spans="1:10">
      <c r="A35" s="176">
        <v>30</v>
      </c>
      <c r="B35" s="184" t="s">
        <v>2097</v>
      </c>
      <c r="C35" s="185" t="s">
        <v>5190</v>
      </c>
      <c r="D35" s="179" t="s">
        <v>14</v>
      </c>
      <c r="E35" s="180" t="s">
        <v>1454</v>
      </c>
      <c r="F35" s="181" t="s">
        <v>6</v>
      </c>
      <c r="G35" s="182">
        <v>1</v>
      </c>
      <c r="H35" s="186" t="s">
        <v>7</v>
      </c>
      <c r="I35" s="181">
        <v>1</v>
      </c>
      <c r="J35" s="181">
        <v>7</v>
      </c>
    </row>
    <row r="36" spans="1:10">
      <c r="A36" s="176">
        <v>31</v>
      </c>
      <c r="B36" s="184" t="s">
        <v>2097</v>
      </c>
      <c r="C36" s="185" t="s">
        <v>5191</v>
      </c>
      <c r="D36" s="179" t="s">
        <v>14</v>
      </c>
      <c r="E36" s="180" t="s">
        <v>1454</v>
      </c>
      <c r="F36" s="181" t="s">
        <v>6</v>
      </c>
      <c r="G36" s="182">
        <v>1</v>
      </c>
      <c r="H36" s="186" t="s">
        <v>7</v>
      </c>
      <c r="I36" s="181">
        <v>1</v>
      </c>
      <c r="J36" s="181">
        <v>7</v>
      </c>
    </row>
    <row r="37" spans="1:10">
      <c r="A37" s="176">
        <v>32</v>
      </c>
      <c r="B37" s="184" t="s">
        <v>2097</v>
      </c>
      <c r="C37" s="185" t="s">
        <v>2103</v>
      </c>
      <c r="D37" s="179" t="s">
        <v>14</v>
      </c>
      <c r="E37" s="180" t="s">
        <v>1454</v>
      </c>
      <c r="F37" s="181" t="s">
        <v>6</v>
      </c>
      <c r="G37" s="182">
        <v>3</v>
      </c>
      <c r="H37" s="186" t="s">
        <v>7</v>
      </c>
      <c r="I37" s="181">
        <v>1</v>
      </c>
      <c r="J37" s="181">
        <v>7</v>
      </c>
    </row>
    <row r="38" spans="1:10">
      <c r="A38" s="176">
        <v>33</v>
      </c>
      <c r="B38" s="184" t="s">
        <v>2097</v>
      </c>
      <c r="C38" s="185" t="s">
        <v>2104</v>
      </c>
      <c r="D38" s="179" t="s">
        <v>14</v>
      </c>
      <c r="E38" s="180" t="s">
        <v>1454</v>
      </c>
      <c r="F38" s="181" t="s">
        <v>6</v>
      </c>
      <c r="G38" s="182">
        <v>2</v>
      </c>
      <c r="H38" s="186" t="s">
        <v>7</v>
      </c>
      <c r="I38" s="181">
        <v>1</v>
      </c>
      <c r="J38" s="181">
        <v>7</v>
      </c>
    </row>
    <row r="39" spans="1:10">
      <c r="A39" s="176">
        <v>34</v>
      </c>
      <c r="B39" s="184" t="s">
        <v>2097</v>
      </c>
      <c r="C39" s="185" t="s">
        <v>2105</v>
      </c>
      <c r="D39" s="179" t="s">
        <v>17</v>
      </c>
      <c r="E39" s="180" t="s">
        <v>1454</v>
      </c>
      <c r="F39" s="181" t="s">
        <v>6</v>
      </c>
      <c r="G39" s="182">
        <v>2</v>
      </c>
      <c r="H39" s="186" t="s">
        <v>7</v>
      </c>
      <c r="I39" s="181">
        <v>1</v>
      </c>
      <c r="J39" s="181">
        <v>7</v>
      </c>
    </row>
    <row r="40" spans="1:10">
      <c r="A40" s="176">
        <v>35</v>
      </c>
      <c r="B40" s="184" t="s">
        <v>2097</v>
      </c>
      <c r="C40" s="185" t="s">
        <v>2750</v>
      </c>
      <c r="D40" s="179" t="s">
        <v>17</v>
      </c>
      <c r="E40" s="179" t="s">
        <v>1454</v>
      </c>
      <c r="F40" s="181" t="s">
        <v>6</v>
      </c>
      <c r="G40" s="182">
        <v>2</v>
      </c>
      <c r="H40" s="186" t="s">
        <v>7</v>
      </c>
      <c r="I40" s="181">
        <v>1</v>
      </c>
      <c r="J40" s="181">
        <v>7</v>
      </c>
    </row>
    <row r="41" spans="1:10">
      <c r="A41" s="176">
        <v>36</v>
      </c>
      <c r="B41" s="184" t="s">
        <v>2097</v>
      </c>
      <c r="C41" s="185" t="s">
        <v>5192</v>
      </c>
      <c r="D41" s="179" t="s">
        <v>14</v>
      </c>
      <c r="E41" s="180" t="s">
        <v>1454</v>
      </c>
      <c r="F41" s="181" t="s">
        <v>6</v>
      </c>
      <c r="G41" s="182">
        <v>1</v>
      </c>
      <c r="H41" s="186" t="s">
        <v>7</v>
      </c>
      <c r="I41" s="181">
        <v>3</v>
      </c>
      <c r="J41" s="181" t="s">
        <v>1667</v>
      </c>
    </row>
    <row r="42" spans="1:10">
      <c r="A42" s="176">
        <v>37</v>
      </c>
      <c r="B42" s="184" t="s">
        <v>2097</v>
      </c>
      <c r="C42" s="185" t="s">
        <v>2106</v>
      </c>
      <c r="D42" s="179" t="s">
        <v>14</v>
      </c>
      <c r="E42" s="180" t="s">
        <v>1454</v>
      </c>
      <c r="F42" s="181" t="s">
        <v>6</v>
      </c>
      <c r="G42" s="182">
        <v>1</v>
      </c>
      <c r="H42" s="186" t="s">
        <v>7</v>
      </c>
      <c r="I42" s="181">
        <v>3</v>
      </c>
      <c r="J42" s="181" t="s">
        <v>1667</v>
      </c>
    </row>
    <row r="43" spans="1:10">
      <c r="A43" s="176">
        <v>38</v>
      </c>
      <c r="B43" s="184" t="s">
        <v>2097</v>
      </c>
      <c r="C43" s="185" t="s">
        <v>2108</v>
      </c>
      <c r="D43" s="179" t="s">
        <v>14</v>
      </c>
      <c r="E43" s="180" t="s">
        <v>1454</v>
      </c>
      <c r="F43" s="181" t="s">
        <v>6</v>
      </c>
      <c r="G43" s="182">
        <v>1</v>
      </c>
      <c r="H43" s="186" t="s">
        <v>7</v>
      </c>
      <c r="I43" s="181">
        <v>1</v>
      </c>
      <c r="J43" s="181">
        <v>7</v>
      </c>
    </row>
    <row r="44" spans="1:10">
      <c r="A44" s="176">
        <v>39</v>
      </c>
      <c r="B44" s="184" t="s">
        <v>2097</v>
      </c>
      <c r="C44" s="185" t="s">
        <v>2837</v>
      </c>
      <c r="D44" s="179" t="s">
        <v>14</v>
      </c>
      <c r="E44" s="179" t="s">
        <v>1454</v>
      </c>
      <c r="F44" s="181" t="s">
        <v>6</v>
      </c>
      <c r="G44" s="182">
        <v>1</v>
      </c>
      <c r="H44" s="186" t="s">
        <v>7</v>
      </c>
      <c r="I44" s="181">
        <v>1</v>
      </c>
      <c r="J44" s="181">
        <v>7</v>
      </c>
    </row>
    <row r="45" spans="1:10">
      <c r="A45" s="176">
        <v>40</v>
      </c>
      <c r="B45" s="184" t="s">
        <v>2109</v>
      </c>
      <c r="C45" s="180" t="s">
        <v>2110</v>
      </c>
      <c r="D45" s="187" t="s">
        <v>4</v>
      </c>
      <c r="E45" s="180" t="s">
        <v>1454</v>
      </c>
      <c r="F45" s="181" t="s">
        <v>6</v>
      </c>
      <c r="G45" s="182">
        <v>24</v>
      </c>
      <c r="H45" s="186" t="s">
        <v>7</v>
      </c>
      <c r="I45" s="181">
        <v>2</v>
      </c>
      <c r="J45" s="181">
        <v>7.15</v>
      </c>
    </row>
    <row r="46" spans="1:10">
      <c r="A46" s="176">
        <v>41</v>
      </c>
      <c r="B46" s="184" t="s">
        <v>2109</v>
      </c>
      <c r="C46" s="185" t="s">
        <v>2111</v>
      </c>
      <c r="D46" s="179" t="s">
        <v>14</v>
      </c>
      <c r="E46" s="180" t="s">
        <v>1454</v>
      </c>
      <c r="F46" s="181" t="s">
        <v>6</v>
      </c>
      <c r="G46" s="182">
        <v>2</v>
      </c>
      <c r="H46" s="186" t="s">
        <v>7</v>
      </c>
      <c r="I46" s="181">
        <v>2</v>
      </c>
      <c r="J46" s="181">
        <v>7.15</v>
      </c>
    </row>
    <row r="47" spans="1:10">
      <c r="A47" s="176">
        <v>42</v>
      </c>
      <c r="B47" s="184" t="s">
        <v>2109</v>
      </c>
      <c r="C47" s="185" t="s">
        <v>2112</v>
      </c>
      <c r="D47" s="179" t="s">
        <v>14</v>
      </c>
      <c r="E47" s="180" t="s">
        <v>1454</v>
      </c>
      <c r="F47" s="181" t="s">
        <v>6</v>
      </c>
      <c r="G47" s="182">
        <v>2</v>
      </c>
      <c r="H47" s="186" t="s">
        <v>7</v>
      </c>
      <c r="I47" s="181">
        <v>2</v>
      </c>
      <c r="J47" s="181">
        <v>7.15</v>
      </c>
    </row>
    <row r="48" spans="1:10">
      <c r="A48" s="176">
        <v>43</v>
      </c>
      <c r="B48" s="184" t="s">
        <v>2109</v>
      </c>
      <c r="C48" s="185" t="s">
        <v>2113</v>
      </c>
      <c r="D48" s="179" t="s">
        <v>17</v>
      </c>
      <c r="E48" s="180" t="s">
        <v>1454</v>
      </c>
      <c r="F48" s="181" t="s">
        <v>6</v>
      </c>
      <c r="G48" s="182">
        <v>3</v>
      </c>
      <c r="H48" s="186" t="s">
        <v>7</v>
      </c>
      <c r="I48" s="181">
        <v>2</v>
      </c>
      <c r="J48" s="181">
        <v>7.15</v>
      </c>
    </row>
    <row r="49" spans="1:10">
      <c r="A49" s="176">
        <v>44</v>
      </c>
      <c r="B49" s="184" t="s">
        <v>2109</v>
      </c>
      <c r="C49" s="185" t="s">
        <v>2114</v>
      </c>
      <c r="D49" s="179" t="s">
        <v>17</v>
      </c>
      <c r="E49" s="180" t="s">
        <v>1454</v>
      </c>
      <c r="F49" s="181" t="s">
        <v>6</v>
      </c>
      <c r="G49" s="182">
        <v>3</v>
      </c>
      <c r="H49" s="186" t="s">
        <v>7</v>
      </c>
      <c r="I49" s="181">
        <v>2</v>
      </c>
      <c r="J49" s="181">
        <v>7.15</v>
      </c>
    </row>
    <row r="50" spans="1:10">
      <c r="A50" s="176">
        <v>45</v>
      </c>
      <c r="B50" s="184" t="s">
        <v>2109</v>
      </c>
      <c r="C50" s="185" t="s">
        <v>2115</v>
      </c>
      <c r="D50" s="179" t="s">
        <v>14</v>
      </c>
      <c r="E50" s="180" t="s">
        <v>1454</v>
      </c>
      <c r="F50" s="181" t="s">
        <v>6</v>
      </c>
      <c r="G50" s="182">
        <v>2</v>
      </c>
      <c r="H50" s="186" t="s">
        <v>7</v>
      </c>
      <c r="I50" s="181">
        <v>2</v>
      </c>
      <c r="J50" s="181">
        <v>7.15</v>
      </c>
    </row>
    <row r="51" spans="1:10">
      <c r="A51" s="176">
        <v>46</v>
      </c>
      <c r="B51" s="184" t="s">
        <v>2109</v>
      </c>
      <c r="C51" s="185" t="s">
        <v>2116</v>
      </c>
      <c r="D51" s="179" t="s">
        <v>14</v>
      </c>
      <c r="E51" s="180" t="s">
        <v>1454</v>
      </c>
      <c r="F51" s="181" t="s">
        <v>6</v>
      </c>
      <c r="G51" s="182">
        <v>2</v>
      </c>
      <c r="H51" s="186" t="s">
        <v>7</v>
      </c>
      <c r="I51" s="181">
        <v>2</v>
      </c>
      <c r="J51" s="181">
        <v>7.15</v>
      </c>
    </row>
    <row r="52" spans="1:10">
      <c r="A52" s="176">
        <v>47</v>
      </c>
      <c r="B52" s="184" t="s">
        <v>2109</v>
      </c>
      <c r="C52" s="185" t="s">
        <v>2117</v>
      </c>
      <c r="D52" s="179" t="s">
        <v>17</v>
      </c>
      <c r="E52" s="180" t="s">
        <v>1454</v>
      </c>
      <c r="F52" s="181" t="s">
        <v>6</v>
      </c>
      <c r="G52" s="182">
        <v>2</v>
      </c>
      <c r="H52" s="186" t="s">
        <v>7</v>
      </c>
      <c r="I52" s="181">
        <v>2</v>
      </c>
      <c r="J52" s="181">
        <v>7.15</v>
      </c>
    </row>
    <row r="53" spans="1:10">
      <c r="A53" s="176">
        <v>48</v>
      </c>
      <c r="B53" s="184" t="s">
        <v>2109</v>
      </c>
      <c r="C53" s="185" t="s">
        <v>2118</v>
      </c>
      <c r="D53" s="179" t="s">
        <v>17</v>
      </c>
      <c r="E53" s="180" t="s">
        <v>1454</v>
      </c>
      <c r="F53" s="181" t="s">
        <v>6</v>
      </c>
      <c r="G53" s="182">
        <v>2</v>
      </c>
      <c r="H53" s="186" t="s">
        <v>7</v>
      </c>
      <c r="I53" s="181">
        <v>2</v>
      </c>
      <c r="J53" s="181">
        <v>7.15</v>
      </c>
    </row>
    <row r="54" spans="1:10">
      <c r="A54" s="176">
        <v>49</v>
      </c>
      <c r="B54" s="184" t="s">
        <v>2109</v>
      </c>
      <c r="C54" s="185" t="s">
        <v>2119</v>
      </c>
      <c r="D54" s="179" t="s">
        <v>14</v>
      </c>
      <c r="E54" s="180" t="s">
        <v>1454</v>
      </c>
      <c r="F54" s="181" t="s">
        <v>6</v>
      </c>
      <c r="G54" s="182">
        <v>2</v>
      </c>
      <c r="H54" s="186" t="s">
        <v>7</v>
      </c>
      <c r="I54" s="181">
        <v>1</v>
      </c>
      <c r="J54" s="181">
        <v>7</v>
      </c>
    </row>
    <row r="55" spans="1:10">
      <c r="A55" s="176">
        <v>50</v>
      </c>
      <c r="B55" s="184" t="s">
        <v>2109</v>
      </c>
      <c r="C55" s="185" t="s">
        <v>2120</v>
      </c>
      <c r="D55" s="179" t="s">
        <v>14</v>
      </c>
      <c r="E55" s="180" t="s">
        <v>1454</v>
      </c>
      <c r="F55" s="181" t="s">
        <v>6</v>
      </c>
      <c r="G55" s="182">
        <v>1</v>
      </c>
      <c r="H55" s="186" t="s">
        <v>7</v>
      </c>
      <c r="I55" s="181">
        <v>1</v>
      </c>
      <c r="J55" s="181">
        <v>7</v>
      </c>
    </row>
    <row r="56" spans="1:10">
      <c r="A56" s="176">
        <v>51</v>
      </c>
      <c r="B56" s="184" t="s">
        <v>2109</v>
      </c>
      <c r="C56" s="185" t="s">
        <v>2121</v>
      </c>
      <c r="D56" s="179" t="s">
        <v>17</v>
      </c>
      <c r="E56" s="180" t="s">
        <v>1454</v>
      </c>
      <c r="F56" s="181" t="s">
        <v>6</v>
      </c>
      <c r="G56" s="182">
        <v>3</v>
      </c>
      <c r="H56" s="186" t="s">
        <v>7</v>
      </c>
      <c r="I56" s="181">
        <v>1</v>
      </c>
      <c r="J56" s="181">
        <v>7</v>
      </c>
    </row>
    <row r="57" spans="1:10">
      <c r="A57" s="176">
        <v>52</v>
      </c>
      <c r="B57" s="184" t="s">
        <v>2109</v>
      </c>
      <c r="C57" s="185" t="s">
        <v>2122</v>
      </c>
      <c r="D57" s="179" t="s">
        <v>17</v>
      </c>
      <c r="E57" s="180" t="s">
        <v>1454</v>
      </c>
      <c r="F57" s="181" t="s">
        <v>6</v>
      </c>
      <c r="G57" s="182">
        <v>2</v>
      </c>
      <c r="H57" s="186" t="s">
        <v>7</v>
      </c>
      <c r="I57" s="181">
        <v>1</v>
      </c>
      <c r="J57" s="181">
        <v>7</v>
      </c>
    </row>
    <row r="58" spans="1:10">
      <c r="A58" s="176">
        <v>53</v>
      </c>
      <c r="B58" s="184" t="s">
        <v>2109</v>
      </c>
      <c r="C58" s="185" t="s">
        <v>2123</v>
      </c>
      <c r="D58" s="179" t="s">
        <v>17</v>
      </c>
      <c r="E58" s="180" t="s">
        <v>1454</v>
      </c>
      <c r="F58" s="181" t="s">
        <v>6</v>
      </c>
      <c r="G58" s="182">
        <v>2</v>
      </c>
      <c r="H58" s="186" t="s">
        <v>7</v>
      </c>
      <c r="I58" s="181">
        <v>1</v>
      </c>
      <c r="J58" s="181">
        <v>7</v>
      </c>
    </row>
    <row r="59" spans="1:10">
      <c r="A59" s="176">
        <v>54</v>
      </c>
      <c r="B59" s="184" t="s">
        <v>2124</v>
      </c>
      <c r="C59" s="185" t="s">
        <v>2125</v>
      </c>
      <c r="D59" s="179" t="s">
        <v>14</v>
      </c>
      <c r="E59" s="180" t="s">
        <v>1454</v>
      </c>
      <c r="F59" s="181" t="s">
        <v>6</v>
      </c>
      <c r="G59" s="182">
        <v>3</v>
      </c>
      <c r="H59" s="186" t="s">
        <v>7</v>
      </c>
      <c r="I59" s="181">
        <v>4</v>
      </c>
      <c r="J59" s="181" t="s">
        <v>2107</v>
      </c>
    </row>
    <row r="60" spans="1:10">
      <c r="A60" s="176">
        <v>55</v>
      </c>
      <c r="B60" s="184" t="s">
        <v>2124</v>
      </c>
      <c r="C60" s="185" t="s">
        <v>2126</v>
      </c>
      <c r="D60" s="179" t="s">
        <v>14</v>
      </c>
      <c r="E60" s="180" t="s">
        <v>1568</v>
      </c>
      <c r="F60" s="181" t="s">
        <v>19</v>
      </c>
      <c r="G60" s="182">
        <v>1</v>
      </c>
      <c r="H60" s="186" t="s">
        <v>7</v>
      </c>
      <c r="I60" s="181">
        <v>1</v>
      </c>
      <c r="J60" s="181">
        <v>7</v>
      </c>
    </row>
    <row r="61" spans="1:10">
      <c r="A61" s="176">
        <v>56</v>
      </c>
      <c r="B61" s="184" t="s">
        <v>2124</v>
      </c>
      <c r="C61" s="185" t="s">
        <v>2127</v>
      </c>
      <c r="D61" s="179" t="s">
        <v>14</v>
      </c>
      <c r="E61" s="180" t="s">
        <v>1568</v>
      </c>
      <c r="F61" s="181" t="s">
        <v>19</v>
      </c>
      <c r="G61" s="182">
        <v>1</v>
      </c>
      <c r="H61" s="186" t="s">
        <v>7</v>
      </c>
      <c r="I61" s="181">
        <v>1</v>
      </c>
      <c r="J61" s="181">
        <v>7</v>
      </c>
    </row>
    <row r="62" spans="1:10">
      <c r="A62" s="176">
        <v>57</v>
      </c>
      <c r="B62" s="184" t="s">
        <v>2124</v>
      </c>
      <c r="C62" s="185" t="s">
        <v>2128</v>
      </c>
      <c r="D62" s="179" t="s">
        <v>14</v>
      </c>
      <c r="E62" s="180" t="s">
        <v>1454</v>
      </c>
      <c r="F62" s="181" t="s">
        <v>6</v>
      </c>
      <c r="G62" s="182">
        <v>1</v>
      </c>
      <c r="H62" s="186" t="s">
        <v>7</v>
      </c>
      <c r="I62" s="181">
        <v>1</v>
      </c>
      <c r="J62" s="181">
        <v>7</v>
      </c>
    </row>
    <row r="63" spans="1:10">
      <c r="A63" s="176">
        <v>58</v>
      </c>
      <c r="B63" s="184" t="s">
        <v>2124</v>
      </c>
      <c r="C63" s="185" t="s">
        <v>2129</v>
      </c>
      <c r="D63" s="179" t="s">
        <v>14</v>
      </c>
      <c r="E63" s="180" t="s">
        <v>1454</v>
      </c>
      <c r="F63" s="181" t="s">
        <v>6</v>
      </c>
      <c r="G63" s="182">
        <v>1</v>
      </c>
      <c r="H63" s="186" t="s">
        <v>7</v>
      </c>
      <c r="I63" s="181">
        <v>1</v>
      </c>
      <c r="J63" s="181">
        <v>7</v>
      </c>
    </row>
    <row r="64" spans="1:10">
      <c r="A64" s="176">
        <v>59</v>
      </c>
      <c r="B64" s="184" t="s">
        <v>2130</v>
      </c>
      <c r="C64" s="180" t="s">
        <v>2131</v>
      </c>
      <c r="D64" s="176" t="s">
        <v>4</v>
      </c>
      <c r="E64" s="180" t="s">
        <v>1454</v>
      </c>
      <c r="F64" s="181" t="s">
        <v>78</v>
      </c>
      <c r="G64" s="182">
        <v>12</v>
      </c>
      <c r="H64" s="186" t="s">
        <v>7</v>
      </c>
      <c r="I64" s="181">
        <v>1</v>
      </c>
      <c r="J64" s="181">
        <v>7</v>
      </c>
    </row>
    <row r="65" spans="1:10">
      <c r="A65" s="176">
        <v>60</v>
      </c>
      <c r="B65" s="184" t="s">
        <v>2130</v>
      </c>
      <c r="C65" s="180" t="s">
        <v>2131</v>
      </c>
      <c r="D65" s="187" t="s">
        <v>4</v>
      </c>
      <c r="E65" s="180" t="s">
        <v>1568</v>
      </c>
      <c r="F65" s="181" t="s">
        <v>5083</v>
      </c>
      <c r="G65" s="182">
        <v>21</v>
      </c>
      <c r="H65" s="186" t="s">
        <v>7</v>
      </c>
      <c r="I65" s="181">
        <v>1</v>
      </c>
      <c r="J65" s="181">
        <v>7</v>
      </c>
    </row>
    <row r="66" spans="1:10">
      <c r="A66" s="176">
        <v>61</v>
      </c>
      <c r="B66" s="184" t="s">
        <v>2130</v>
      </c>
      <c r="C66" s="185" t="s">
        <v>2132</v>
      </c>
      <c r="D66" s="179" t="s">
        <v>14</v>
      </c>
      <c r="E66" s="180" t="s">
        <v>1454</v>
      </c>
      <c r="F66" s="181" t="s">
        <v>6</v>
      </c>
      <c r="G66" s="182">
        <v>1</v>
      </c>
      <c r="H66" s="186" t="s">
        <v>7</v>
      </c>
      <c r="I66" s="181">
        <v>1</v>
      </c>
      <c r="J66" s="181">
        <v>7</v>
      </c>
    </row>
    <row r="67" spans="1:10">
      <c r="A67" s="176">
        <v>62</v>
      </c>
      <c r="B67" s="184" t="s">
        <v>2130</v>
      </c>
      <c r="C67" s="185" t="s">
        <v>2133</v>
      </c>
      <c r="D67" s="179" t="s">
        <v>14</v>
      </c>
      <c r="E67" s="180" t="s">
        <v>1454</v>
      </c>
      <c r="F67" s="181" t="s">
        <v>6</v>
      </c>
      <c r="G67" s="182">
        <v>1</v>
      </c>
      <c r="H67" s="186" t="s">
        <v>7</v>
      </c>
      <c r="I67" s="181">
        <v>1</v>
      </c>
      <c r="J67" s="181">
        <v>7</v>
      </c>
    </row>
    <row r="68" spans="1:10">
      <c r="A68" s="176">
        <v>63</v>
      </c>
      <c r="B68" s="184" t="s">
        <v>2134</v>
      </c>
      <c r="C68" s="180" t="s">
        <v>2135</v>
      </c>
      <c r="D68" s="187" t="s">
        <v>4</v>
      </c>
      <c r="E68" s="180" t="s">
        <v>1454</v>
      </c>
      <c r="F68" s="181" t="s">
        <v>6</v>
      </c>
      <c r="G68" s="182">
        <f>10+1</f>
        <v>11</v>
      </c>
      <c r="H68" s="186" t="s">
        <v>7</v>
      </c>
      <c r="I68" s="181">
        <v>1</v>
      </c>
      <c r="J68" s="181" t="s">
        <v>2136</v>
      </c>
    </row>
    <row r="69" spans="1:10">
      <c r="A69" s="176">
        <v>64</v>
      </c>
      <c r="B69" s="184" t="s">
        <v>2134</v>
      </c>
      <c r="C69" s="185" t="s">
        <v>2137</v>
      </c>
      <c r="D69" s="179" t="s">
        <v>14</v>
      </c>
      <c r="E69" s="180" t="s">
        <v>1454</v>
      </c>
      <c r="F69" s="181" t="s">
        <v>6</v>
      </c>
      <c r="G69" s="182">
        <v>1</v>
      </c>
      <c r="H69" s="186" t="s">
        <v>7</v>
      </c>
      <c r="I69" s="181">
        <v>2</v>
      </c>
      <c r="J69" s="181">
        <v>7.17</v>
      </c>
    </row>
    <row r="70" spans="1:10">
      <c r="A70" s="176">
        <v>65</v>
      </c>
      <c r="B70" s="184" t="s">
        <v>2134</v>
      </c>
      <c r="C70" s="185" t="s">
        <v>2138</v>
      </c>
      <c r="D70" s="179" t="s">
        <v>14</v>
      </c>
      <c r="E70" s="180" t="s">
        <v>1454</v>
      </c>
      <c r="F70" s="181" t="s">
        <v>6</v>
      </c>
      <c r="G70" s="182">
        <v>1</v>
      </c>
      <c r="H70" s="186" t="s">
        <v>7</v>
      </c>
      <c r="I70" s="181">
        <v>2</v>
      </c>
      <c r="J70" s="181">
        <v>7.17</v>
      </c>
    </row>
    <row r="71" spans="1:10">
      <c r="A71" s="176">
        <v>66</v>
      </c>
      <c r="B71" s="184" t="s">
        <v>2134</v>
      </c>
      <c r="C71" s="185" t="s">
        <v>2139</v>
      </c>
      <c r="D71" s="179" t="s">
        <v>14</v>
      </c>
      <c r="E71" s="180" t="s">
        <v>1454</v>
      </c>
      <c r="F71" s="181" t="s">
        <v>6</v>
      </c>
      <c r="G71" s="182">
        <v>1</v>
      </c>
      <c r="H71" s="186" t="s">
        <v>7</v>
      </c>
      <c r="I71" s="181">
        <v>3</v>
      </c>
      <c r="J71" s="181" t="s">
        <v>1667</v>
      </c>
    </row>
    <row r="72" spans="1:10">
      <c r="A72" s="176">
        <v>67</v>
      </c>
      <c r="B72" s="184" t="s">
        <v>2134</v>
      </c>
      <c r="C72" s="185" t="s">
        <v>2140</v>
      </c>
      <c r="D72" s="179" t="s">
        <v>14</v>
      </c>
      <c r="E72" s="180" t="s">
        <v>1454</v>
      </c>
      <c r="F72" s="181" t="s">
        <v>6</v>
      </c>
      <c r="G72" s="182">
        <v>1</v>
      </c>
      <c r="H72" s="186" t="s">
        <v>7</v>
      </c>
      <c r="I72" s="181">
        <v>3</v>
      </c>
      <c r="J72" s="181" t="s">
        <v>1667</v>
      </c>
    </row>
    <row r="73" spans="1:10">
      <c r="A73" s="176">
        <v>68</v>
      </c>
      <c r="B73" s="184" t="s">
        <v>2141</v>
      </c>
      <c r="C73" s="180" t="s">
        <v>2142</v>
      </c>
      <c r="D73" s="187" t="s">
        <v>4</v>
      </c>
      <c r="E73" s="180" t="s">
        <v>1454</v>
      </c>
      <c r="F73" s="181" t="s">
        <v>78</v>
      </c>
      <c r="G73" s="182">
        <v>10</v>
      </c>
      <c r="H73" s="186" t="s">
        <v>7</v>
      </c>
      <c r="I73" s="181">
        <v>2</v>
      </c>
      <c r="J73" s="181">
        <v>7.15</v>
      </c>
    </row>
    <row r="74" spans="1:10">
      <c r="A74" s="176">
        <v>69</v>
      </c>
      <c r="B74" s="184" t="s">
        <v>2141</v>
      </c>
      <c r="C74" s="185" t="s">
        <v>2143</v>
      </c>
      <c r="D74" s="179" t="s">
        <v>14</v>
      </c>
      <c r="E74" s="180" t="s">
        <v>1454</v>
      </c>
      <c r="F74" s="181" t="s">
        <v>6</v>
      </c>
      <c r="G74" s="182">
        <v>2</v>
      </c>
      <c r="H74" s="186" t="s">
        <v>7</v>
      </c>
      <c r="I74" s="181">
        <v>2</v>
      </c>
      <c r="J74" s="181">
        <v>7.15</v>
      </c>
    </row>
    <row r="75" spans="1:10">
      <c r="A75" s="176">
        <v>70</v>
      </c>
      <c r="B75" s="184" t="s">
        <v>2141</v>
      </c>
      <c r="C75" s="185" t="s">
        <v>2144</v>
      </c>
      <c r="D75" s="179" t="s">
        <v>14</v>
      </c>
      <c r="E75" s="180" t="s">
        <v>1454</v>
      </c>
      <c r="F75" s="181" t="s">
        <v>6</v>
      </c>
      <c r="G75" s="182">
        <v>2</v>
      </c>
      <c r="H75" s="186" t="s">
        <v>7</v>
      </c>
      <c r="I75" s="181">
        <v>2</v>
      </c>
      <c r="J75" s="181">
        <v>7.15</v>
      </c>
    </row>
    <row r="76" spans="1:10">
      <c r="A76" s="176">
        <v>71</v>
      </c>
      <c r="B76" s="184" t="s">
        <v>2141</v>
      </c>
      <c r="C76" s="185" t="s">
        <v>2145</v>
      </c>
      <c r="D76" s="179" t="s">
        <v>14</v>
      </c>
      <c r="E76" s="180" t="s">
        <v>1454</v>
      </c>
      <c r="F76" s="181" t="s">
        <v>6</v>
      </c>
      <c r="G76" s="182">
        <v>1</v>
      </c>
      <c r="H76" s="186" t="s">
        <v>7</v>
      </c>
      <c r="I76" s="181">
        <v>2</v>
      </c>
      <c r="J76" s="181">
        <v>7.15</v>
      </c>
    </row>
    <row r="77" spans="1:10">
      <c r="A77" s="176">
        <v>72</v>
      </c>
      <c r="B77" s="184" t="s">
        <v>2141</v>
      </c>
      <c r="C77" s="185" t="s">
        <v>2146</v>
      </c>
      <c r="D77" s="179" t="s">
        <v>14</v>
      </c>
      <c r="E77" s="180" t="s">
        <v>1454</v>
      </c>
      <c r="F77" s="181" t="s">
        <v>6</v>
      </c>
      <c r="G77" s="182">
        <v>1</v>
      </c>
      <c r="H77" s="186" t="s">
        <v>7</v>
      </c>
      <c r="I77" s="181">
        <v>2</v>
      </c>
      <c r="J77" s="181">
        <v>7.15</v>
      </c>
    </row>
    <row r="78" spans="1:10">
      <c r="A78" s="176">
        <v>73</v>
      </c>
      <c r="B78" s="184" t="s">
        <v>2141</v>
      </c>
      <c r="C78" s="185" t="s">
        <v>2147</v>
      </c>
      <c r="D78" s="179" t="s">
        <v>14</v>
      </c>
      <c r="E78" s="180" t="s">
        <v>1454</v>
      </c>
      <c r="F78" s="181" t="s">
        <v>6</v>
      </c>
      <c r="G78" s="182">
        <v>1</v>
      </c>
      <c r="H78" s="186" t="s">
        <v>7</v>
      </c>
      <c r="I78" s="181">
        <v>2</v>
      </c>
      <c r="J78" s="181">
        <v>7.15</v>
      </c>
    </row>
    <row r="79" spans="1:10">
      <c r="A79" s="176">
        <v>74</v>
      </c>
      <c r="B79" s="184" t="s">
        <v>2141</v>
      </c>
      <c r="C79" s="185" t="s">
        <v>2148</v>
      </c>
      <c r="D79" s="179" t="s">
        <v>14</v>
      </c>
      <c r="E79" s="180" t="s">
        <v>1454</v>
      </c>
      <c r="F79" s="181" t="s">
        <v>6</v>
      </c>
      <c r="G79" s="182">
        <v>2</v>
      </c>
      <c r="H79" s="186" t="s">
        <v>7</v>
      </c>
      <c r="I79" s="181">
        <v>2</v>
      </c>
      <c r="J79" s="181">
        <v>7.15</v>
      </c>
    </row>
    <row r="80" spans="1:10">
      <c r="A80" s="176">
        <v>75</v>
      </c>
      <c r="B80" s="184" t="s">
        <v>2141</v>
      </c>
      <c r="C80" s="185" t="s">
        <v>2149</v>
      </c>
      <c r="D80" s="179" t="s">
        <v>14</v>
      </c>
      <c r="E80" s="180" t="s">
        <v>1454</v>
      </c>
      <c r="F80" s="181" t="s">
        <v>6</v>
      </c>
      <c r="G80" s="182">
        <v>1</v>
      </c>
      <c r="H80" s="186" t="s">
        <v>7</v>
      </c>
      <c r="I80" s="181">
        <v>2</v>
      </c>
      <c r="J80" s="181">
        <v>7.15</v>
      </c>
    </row>
    <row r="81" spans="1:10">
      <c r="A81" s="176">
        <v>76</v>
      </c>
      <c r="B81" s="184" t="s">
        <v>2150</v>
      </c>
      <c r="C81" s="180" t="s">
        <v>2151</v>
      </c>
      <c r="D81" s="187" t="s">
        <v>4</v>
      </c>
      <c r="E81" s="180" t="s">
        <v>1454</v>
      </c>
      <c r="F81" s="181" t="s">
        <v>6</v>
      </c>
      <c r="G81" s="182">
        <v>2</v>
      </c>
      <c r="H81" s="186" t="s">
        <v>7</v>
      </c>
      <c r="I81" s="181">
        <v>1</v>
      </c>
      <c r="J81" s="181">
        <v>7</v>
      </c>
    </row>
    <row r="82" spans="1:10">
      <c r="A82" s="176">
        <v>77</v>
      </c>
      <c r="B82" s="184" t="s">
        <v>2150</v>
      </c>
      <c r="C82" s="185" t="s">
        <v>2152</v>
      </c>
      <c r="D82" s="179" t="s">
        <v>14</v>
      </c>
      <c r="E82" s="180" t="s">
        <v>1454</v>
      </c>
      <c r="F82" s="181" t="s">
        <v>6</v>
      </c>
      <c r="G82" s="182">
        <v>1</v>
      </c>
      <c r="H82" s="186" t="s">
        <v>7</v>
      </c>
      <c r="I82" s="181">
        <v>1</v>
      </c>
      <c r="J82" s="181">
        <v>7</v>
      </c>
    </row>
    <row r="83" spans="1:10">
      <c r="A83" s="176">
        <v>78</v>
      </c>
      <c r="B83" s="184" t="s">
        <v>2150</v>
      </c>
      <c r="C83" s="185" t="s">
        <v>2153</v>
      </c>
      <c r="D83" s="179" t="s">
        <v>14</v>
      </c>
      <c r="E83" s="180" t="s">
        <v>1454</v>
      </c>
      <c r="F83" s="181" t="s">
        <v>6</v>
      </c>
      <c r="G83" s="182">
        <v>1</v>
      </c>
      <c r="H83" s="186" t="s">
        <v>7</v>
      </c>
      <c r="I83" s="181">
        <v>1</v>
      </c>
      <c r="J83" s="181">
        <v>7</v>
      </c>
    </row>
    <row r="84" spans="1:10">
      <c r="A84" s="176">
        <v>79</v>
      </c>
      <c r="B84" s="184" t="s">
        <v>2150</v>
      </c>
      <c r="C84" s="185" t="s">
        <v>2154</v>
      </c>
      <c r="D84" s="179" t="s">
        <v>14</v>
      </c>
      <c r="E84" s="180" t="s">
        <v>1454</v>
      </c>
      <c r="F84" s="181" t="s">
        <v>6</v>
      </c>
      <c r="G84" s="182">
        <v>1</v>
      </c>
      <c r="H84" s="186" t="s">
        <v>7</v>
      </c>
      <c r="I84" s="181">
        <v>1</v>
      </c>
      <c r="J84" s="181">
        <v>7</v>
      </c>
    </row>
    <row r="85" spans="1:10">
      <c r="A85" s="176">
        <v>80</v>
      </c>
      <c r="B85" s="184" t="s">
        <v>2150</v>
      </c>
      <c r="C85" s="185" t="s">
        <v>2155</v>
      </c>
      <c r="D85" s="179" t="s">
        <v>14</v>
      </c>
      <c r="E85" s="180" t="s">
        <v>1454</v>
      </c>
      <c r="F85" s="181" t="s">
        <v>6</v>
      </c>
      <c r="G85" s="182">
        <v>1</v>
      </c>
      <c r="H85" s="186" t="s">
        <v>7</v>
      </c>
      <c r="I85" s="181">
        <v>1</v>
      </c>
      <c r="J85" s="181">
        <v>7</v>
      </c>
    </row>
    <row r="86" spans="1:10">
      <c r="A86" s="176">
        <v>81</v>
      </c>
      <c r="B86" s="184" t="s">
        <v>2150</v>
      </c>
      <c r="C86" s="185" t="s">
        <v>2156</v>
      </c>
      <c r="D86" s="179" t="s">
        <v>14</v>
      </c>
      <c r="E86" s="180" t="s">
        <v>1454</v>
      </c>
      <c r="F86" s="181" t="s">
        <v>6</v>
      </c>
      <c r="G86" s="182">
        <v>1</v>
      </c>
      <c r="H86" s="186" t="s">
        <v>7</v>
      </c>
      <c r="I86" s="181">
        <v>1</v>
      </c>
      <c r="J86" s="181">
        <v>7</v>
      </c>
    </row>
    <row r="87" spans="1:10">
      <c r="A87" s="176">
        <v>82</v>
      </c>
      <c r="B87" s="184" t="s">
        <v>2150</v>
      </c>
      <c r="C87" s="185" t="s">
        <v>2157</v>
      </c>
      <c r="D87" s="179" t="s">
        <v>14</v>
      </c>
      <c r="E87" s="180" t="s">
        <v>1454</v>
      </c>
      <c r="F87" s="181" t="s">
        <v>6</v>
      </c>
      <c r="G87" s="182">
        <v>1</v>
      </c>
      <c r="H87" s="186" t="s">
        <v>7</v>
      </c>
      <c r="I87" s="181">
        <v>1</v>
      </c>
      <c r="J87" s="181">
        <v>7</v>
      </c>
    </row>
    <row r="88" spans="1:10">
      <c r="A88" s="176">
        <v>83</v>
      </c>
      <c r="B88" s="184" t="s">
        <v>2150</v>
      </c>
      <c r="C88" s="185" t="s">
        <v>2158</v>
      </c>
      <c r="D88" s="179" t="s">
        <v>14</v>
      </c>
      <c r="E88" s="180" t="s">
        <v>1454</v>
      </c>
      <c r="F88" s="181" t="s">
        <v>6</v>
      </c>
      <c r="G88" s="182">
        <v>1</v>
      </c>
      <c r="H88" s="186" t="s">
        <v>7</v>
      </c>
      <c r="I88" s="181">
        <v>1</v>
      </c>
      <c r="J88" s="181">
        <v>7</v>
      </c>
    </row>
    <row r="89" spans="1:10">
      <c r="A89" s="176">
        <v>84</v>
      </c>
      <c r="B89" s="184" t="s">
        <v>2150</v>
      </c>
      <c r="C89" s="185" t="s">
        <v>2159</v>
      </c>
      <c r="D89" s="179" t="s">
        <v>14</v>
      </c>
      <c r="E89" s="180" t="s">
        <v>1454</v>
      </c>
      <c r="F89" s="181" t="s">
        <v>6</v>
      </c>
      <c r="G89" s="182">
        <v>1</v>
      </c>
      <c r="H89" s="186" t="s">
        <v>7</v>
      </c>
      <c r="I89" s="181">
        <v>1</v>
      </c>
      <c r="J89" s="181">
        <v>7</v>
      </c>
    </row>
    <row r="90" spans="1:10">
      <c r="A90" s="176">
        <v>85</v>
      </c>
      <c r="B90" s="184" t="s">
        <v>2150</v>
      </c>
      <c r="C90" s="185" t="s">
        <v>2160</v>
      </c>
      <c r="D90" s="179" t="s">
        <v>14</v>
      </c>
      <c r="E90" s="180" t="s">
        <v>1454</v>
      </c>
      <c r="F90" s="181" t="s">
        <v>6</v>
      </c>
      <c r="G90" s="182">
        <v>1</v>
      </c>
      <c r="H90" s="186" t="s">
        <v>7</v>
      </c>
      <c r="I90" s="181">
        <v>1</v>
      </c>
      <c r="J90" s="181">
        <v>7</v>
      </c>
    </row>
    <row r="91" spans="1:10">
      <c r="A91" s="176">
        <v>86</v>
      </c>
      <c r="B91" s="184" t="s">
        <v>2150</v>
      </c>
      <c r="C91" s="185" t="s">
        <v>2161</v>
      </c>
      <c r="D91" s="179" t="s">
        <v>14</v>
      </c>
      <c r="E91" s="180" t="s">
        <v>1454</v>
      </c>
      <c r="F91" s="181" t="s">
        <v>6</v>
      </c>
      <c r="G91" s="182">
        <v>1</v>
      </c>
      <c r="H91" s="186" t="s">
        <v>7</v>
      </c>
      <c r="I91" s="181">
        <v>1</v>
      </c>
      <c r="J91" s="181">
        <v>7</v>
      </c>
    </row>
    <row r="92" spans="1:10">
      <c r="A92" s="176">
        <v>87</v>
      </c>
      <c r="B92" s="184" t="s">
        <v>2162</v>
      </c>
      <c r="C92" s="180" t="s">
        <v>2163</v>
      </c>
      <c r="D92" s="187" t="s">
        <v>4</v>
      </c>
      <c r="E92" s="180" t="s">
        <v>1454</v>
      </c>
      <c r="F92" s="181" t="s">
        <v>6</v>
      </c>
      <c r="G92" s="182">
        <f>1+1</f>
        <v>2</v>
      </c>
      <c r="H92" s="186" t="s">
        <v>7</v>
      </c>
      <c r="I92" s="181">
        <v>1</v>
      </c>
      <c r="J92" s="181">
        <v>7</v>
      </c>
    </row>
    <row r="93" spans="1:10">
      <c r="A93" s="176">
        <v>88</v>
      </c>
      <c r="B93" s="184" t="s">
        <v>2162</v>
      </c>
      <c r="C93" s="185" t="s">
        <v>2164</v>
      </c>
      <c r="D93" s="179" t="s">
        <v>14</v>
      </c>
      <c r="E93" s="180" t="s">
        <v>1454</v>
      </c>
      <c r="F93" s="181" t="s">
        <v>6</v>
      </c>
      <c r="G93" s="182">
        <v>1</v>
      </c>
      <c r="H93" s="186" t="s">
        <v>7</v>
      </c>
      <c r="I93" s="181">
        <v>1</v>
      </c>
      <c r="J93" s="181">
        <v>7</v>
      </c>
    </row>
    <row r="94" spans="1:10">
      <c r="A94" s="176">
        <v>89</v>
      </c>
      <c r="B94" s="184" t="s">
        <v>2162</v>
      </c>
      <c r="C94" s="185" t="s">
        <v>2165</v>
      </c>
      <c r="D94" s="179" t="s">
        <v>14</v>
      </c>
      <c r="E94" s="180" t="s">
        <v>1454</v>
      </c>
      <c r="F94" s="181" t="s">
        <v>6</v>
      </c>
      <c r="G94" s="182">
        <f>1-1</f>
        <v>0</v>
      </c>
      <c r="H94" s="186" t="s">
        <v>7</v>
      </c>
      <c r="I94" s="181">
        <v>1</v>
      </c>
      <c r="J94" s="181">
        <v>7</v>
      </c>
    </row>
    <row r="95" spans="1:10">
      <c r="A95" s="176">
        <v>90</v>
      </c>
      <c r="B95" s="184" t="s">
        <v>2166</v>
      </c>
      <c r="C95" s="180" t="s">
        <v>2167</v>
      </c>
      <c r="D95" s="176" t="s">
        <v>4</v>
      </c>
      <c r="E95" s="180" t="s">
        <v>1454</v>
      </c>
      <c r="F95" s="181" t="s">
        <v>6</v>
      </c>
      <c r="G95" s="182">
        <v>11</v>
      </c>
      <c r="H95" s="186" t="s">
        <v>7</v>
      </c>
      <c r="I95" s="181">
        <v>1</v>
      </c>
      <c r="J95" s="181">
        <v>7</v>
      </c>
    </row>
    <row r="96" spans="1:10">
      <c r="A96" s="176">
        <v>91</v>
      </c>
      <c r="B96" s="184" t="s">
        <v>2166</v>
      </c>
      <c r="C96" s="180" t="s">
        <v>2167</v>
      </c>
      <c r="D96" s="176" t="s">
        <v>4</v>
      </c>
      <c r="E96" s="180" t="s">
        <v>1454</v>
      </c>
      <c r="F96" s="181" t="s">
        <v>78</v>
      </c>
      <c r="G96" s="182">
        <f>4+3</f>
        <v>7</v>
      </c>
      <c r="H96" s="186" t="s">
        <v>7</v>
      </c>
      <c r="I96" s="181">
        <v>1</v>
      </c>
      <c r="J96" s="181">
        <v>7</v>
      </c>
    </row>
    <row r="97" spans="1:10">
      <c r="A97" s="176">
        <v>92</v>
      </c>
      <c r="B97" s="184" t="s">
        <v>2166</v>
      </c>
      <c r="C97" s="180" t="s">
        <v>2168</v>
      </c>
      <c r="D97" s="176" t="s">
        <v>4</v>
      </c>
      <c r="E97" s="180" t="s">
        <v>1454</v>
      </c>
      <c r="F97" s="181" t="s">
        <v>78</v>
      </c>
      <c r="G97" s="182">
        <v>13</v>
      </c>
      <c r="H97" s="186" t="s">
        <v>7</v>
      </c>
      <c r="I97" s="181">
        <v>1</v>
      </c>
      <c r="J97" s="181">
        <v>7</v>
      </c>
    </row>
    <row r="98" spans="1:10">
      <c r="A98" s="176">
        <v>93</v>
      </c>
      <c r="B98" s="184" t="s">
        <v>2166</v>
      </c>
      <c r="C98" s="180" t="s">
        <v>2168</v>
      </c>
      <c r="D98" s="187" t="s">
        <v>4</v>
      </c>
      <c r="E98" s="180" t="s">
        <v>1454</v>
      </c>
      <c r="F98" s="181" t="s">
        <v>6</v>
      </c>
      <c r="G98" s="182">
        <v>1</v>
      </c>
      <c r="H98" s="186" t="s">
        <v>7</v>
      </c>
      <c r="I98" s="181">
        <v>1</v>
      </c>
      <c r="J98" s="181">
        <v>7</v>
      </c>
    </row>
    <row r="99" spans="1:10">
      <c r="A99" s="176">
        <v>94</v>
      </c>
      <c r="B99" s="184" t="s">
        <v>2166</v>
      </c>
      <c r="C99" s="185" t="s">
        <v>2169</v>
      </c>
      <c r="D99" s="179" t="s">
        <v>14</v>
      </c>
      <c r="E99" s="180" t="s">
        <v>1454</v>
      </c>
      <c r="F99" s="181" t="s">
        <v>6</v>
      </c>
      <c r="G99" s="182">
        <v>2</v>
      </c>
      <c r="H99" s="186" t="s">
        <v>7</v>
      </c>
      <c r="I99" s="181">
        <v>1</v>
      </c>
      <c r="J99" s="181">
        <v>7</v>
      </c>
    </row>
    <row r="100" spans="1:10">
      <c r="A100" s="176">
        <v>95</v>
      </c>
      <c r="B100" s="184" t="s">
        <v>2166</v>
      </c>
      <c r="C100" s="185" t="s">
        <v>2170</v>
      </c>
      <c r="D100" s="179" t="s">
        <v>17</v>
      </c>
      <c r="E100" s="180" t="s">
        <v>1454</v>
      </c>
      <c r="F100" s="181" t="s">
        <v>6</v>
      </c>
      <c r="G100" s="182">
        <v>2</v>
      </c>
      <c r="H100" s="186" t="s">
        <v>7</v>
      </c>
      <c r="I100" s="181">
        <v>1</v>
      </c>
      <c r="J100" s="181">
        <v>7</v>
      </c>
    </row>
    <row r="101" spans="1:10">
      <c r="A101" s="176">
        <v>96</v>
      </c>
      <c r="B101" s="184" t="s">
        <v>2166</v>
      </c>
      <c r="C101" s="185" t="s">
        <v>2171</v>
      </c>
      <c r="D101" s="179" t="s">
        <v>17</v>
      </c>
      <c r="E101" s="180" t="s">
        <v>1454</v>
      </c>
      <c r="F101" s="181" t="s">
        <v>6</v>
      </c>
      <c r="G101" s="182">
        <v>2</v>
      </c>
      <c r="H101" s="186" t="s">
        <v>7</v>
      </c>
      <c r="I101" s="181">
        <v>1</v>
      </c>
      <c r="J101" s="181">
        <v>7</v>
      </c>
    </row>
    <row r="102" spans="1:10">
      <c r="A102" s="176">
        <v>97</v>
      </c>
      <c r="B102" s="184" t="s">
        <v>2166</v>
      </c>
      <c r="C102" s="185" t="s">
        <v>2171</v>
      </c>
      <c r="D102" s="179" t="s">
        <v>17</v>
      </c>
      <c r="E102" s="179" t="s">
        <v>1568</v>
      </c>
      <c r="F102" s="181" t="s">
        <v>19</v>
      </c>
      <c r="G102" s="182">
        <v>1</v>
      </c>
      <c r="H102" s="186" t="s">
        <v>7</v>
      </c>
      <c r="I102" s="181">
        <v>1</v>
      </c>
      <c r="J102" s="181">
        <v>7</v>
      </c>
    </row>
    <row r="103" spans="1:10">
      <c r="A103" s="176">
        <v>98</v>
      </c>
      <c r="B103" s="184" t="s">
        <v>2166</v>
      </c>
      <c r="C103" s="185" t="s">
        <v>2871</v>
      </c>
      <c r="D103" s="179" t="s">
        <v>14</v>
      </c>
      <c r="E103" s="179" t="s">
        <v>1454</v>
      </c>
      <c r="F103" s="181" t="s">
        <v>6</v>
      </c>
      <c r="G103" s="182">
        <v>1</v>
      </c>
      <c r="H103" s="186" t="s">
        <v>7</v>
      </c>
      <c r="I103" s="181">
        <v>1</v>
      </c>
      <c r="J103" s="181">
        <v>7</v>
      </c>
    </row>
    <row r="104" spans="1:10">
      <c r="A104" s="176">
        <v>99</v>
      </c>
      <c r="B104" s="184" t="s">
        <v>2166</v>
      </c>
      <c r="C104" s="185" t="s">
        <v>2174</v>
      </c>
      <c r="D104" s="179" t="s">
        <v>14</v>
      </c>
      <c r="E104" s="179" t="s">
        <v>1454</v>
      </c>
      <c r="F104" s="181" t="s">
        <v>6</v>
      </c>
      <c r="G104" s="182">
        <v>1</v>
      </c>
      <c r="H104" s="186" t="s">
        <v>7</v>
      </c>
      <c r="I104" s="181">
        <v>1</v>
      </c>
      <c r="J104" s="181">
        <v>7</v>
      </c>
    </row>
    <row r="105" spans="1:10">
      <c r="A105" s="176">
        <v>100</v>
      </c>
      <c r="B105" s="184" t="s">
        <v>2166</v>
      </c>
      <c r="C105" s="185" t="s">
        <v>2174</v>
      </c>
      <c r="D105" s="179" t="s">
        <v>14</v>
      </c>
      <c r="E105" s="179" t="s">
        <v>1568</v>
      </c>
      <c r="F105" s="181" t="s">
        <v>19</v>
      </c>
      <c r="G105" s="182">
        <v>2</v>
      </c>
      <c r="H105" s="186" t="s">
        <v>7</v>
      </c>
      <c r="I105" s="181">
        <v>1</v>
      </c>
      <c r="J105" s="181">
        <v>7</v>
      </c>
    </row>
    <row r="106" spans="1:10">
      <c r="A106" s="176">
        <v>101</v>
      </c>
      <c r="B106" s="184" t="s">
        <v>2166</v>
      </c>
      <c r="C106" s="185" t="s">
        <v>2175</v>
      </c>
      <c r="D106" s="179" t="s">
        <v>17</v>
      </c>
      <c r="E106" s="179" t="s">
        <v>1454</v>
      </c>
      <c r="F106" s="181" t="s">
        <v>6</v>
      </c>
      <c r="G106" s="182">
        <v>2</v>
      </c>
      <c r="H106" s="186" t="s">
        <v>7</v>
      </c>
      <c r="I106" s="181">
        <v>1</v>
      </c>
      <c r="J106" s="181">
        <v>7</v>
      </c>
    </row>
    <row r="107" spans="1:10">
      <c r="A107" s="176">
        <v>102</v>
      </c>
      <c r="B107" s="184" t="s">
        <v>2166</v>
      </c>
      <c r="C107" s="185" t="s">
        <v>2176</v>
      </c>
      <c r="D107" s="179" t="s">
        <v>17</v>
      </c>
      <c r="E107" s="179" t="s">
        <v>1454</v>
      </c>
      <c r="F107" s="181" t="s">
        <v>6</v>
      </c>
      <c r="G107" s="182">
        <v>1</v>
      </c>
      <c r="H107" s="186" t="s">
        <v>7</v>
      </c>
      <c r="I107" s="181">
        <v>1</v>
      </c>
      <c r="J107" s="181">
        <v>7</v>
      </c>
    </row>
    <row r="108" spans="1:10">
      <c r="A108" s="176">
        <v>103</v>
      </c>
      <c r="B108" s="184" t="s">
        <v>2166</v>
      </c>
      <c r="C108" s="185" t="s">
        <v>2177</v>
      </c>
      <c r="D108" s="179" t="s">
        <v>14</v>
      </c>
      <c r="E108" s="179" t="s">
        <v>1454</v>
      </c>
      <c r="F108" s="181" t="s">
        <v>6</v>
      </c>
      <c r="G108" s="182">
        <v>2</v>
      </c>
      <c r="H108" s="186" t="s">
        <v>7</v>
      </c>
      <c r="I108" s="181">
        <v>1</v>
      </c>
      <c r="J108" s="181">
        <v>7</v>
      </c>
    </row>
    <row r="109" spans="1:10">
      <c r="A109" s="176">
        <v>104</v>
      </c>
      <c r="B109" s="184" t="s">
        <v>2166</v>
      </c>
      <c r="C109" s="185" t="s">
        <v>2178</v>
      </c>
      <c r="D109" s="179" t="s">
        <v>17</v>
      </c>
      <c r="E109" s="179" t="s">
        <v>1454</v>
      </c>
      <c r="F109" s="181" t="s">
        <v>6</v>
      </c>
      <c r="G109" s="182">
        <v>2</v>
      </c>
      <c r="H109" s="186" t="s">
        <v>7</v>
      </c>
      <c r="I109" s="181">
        <v>1</v>
      </c>
      <c r="J109" s="181">
        <v>7</v>
      </c>
    </row>
    <row r="110" spans="1:10">
      <c r="A110" s="176">
        <v>105</v>
      </c>
      <c r="B110" s="184" t="s">
        <v>2166</v>
      </c>
      <c r="C110" s="185" t="s">
        <v>2179</v>
      </c>
      <c r="D110" s="179" t="s">
        <v>17</v>
      </c>
      <c r="E110" s="179" t="s">
        <v>1454</v>
      </c>
      <c r="F110" s="181" t="s">
        <v>6</v>
      </c>
      <c r="G110" s="182">
        <v>1</v>
      </c>
      <c r="H110" s="186" t="s">
        <v>7</v>
      </c>
      <c r="I110" s="181">
        <v>1</v>
      </c>
      <c r="J110" s="181">
        <v>7</v>
      </c>
    </row>
    <row r="111" spans="1:10">
      <c r="A111" s="176">
        <v>106</v>
      </c>
      <c r="B111" s="184" t="s">
        <v>2166</v>
      </c>
      <c r="C111" s="185" t="s">
        <v>2179</v>
      </c>
      <c r="D111" s="179" t="s">
        <v>17</v>
      </c>
      <c r="E111" s="179" t="s">
        <v>1568</v>
      </c>
      <c r="F111" s="181" t="s">
        <v>19</v>
      </c>
      <c r="G111" s="182">
        <v>1</v>
      </c>
      <c r="H111" s="186" t="s">
        <v>7</v>
      </c>
      <c r="I111" s="181">
        <v>1</v>
      </c>
      <c r="J111" s="181">
        <v>7</v>
      </c>
    </row>
    <row r="112" spans="1:10">
      <c r="A112" s="176">
        <v>107</v>
      </c>
      <c r="B112" s="184" t="s">
        <v>2166</v>
      </c>
      <c r="C112" s="185" t="s">
        <v>2180</v>
      </c>
      <c r="D112" s="179" t="s">
        <v>14</v>
      </c>
      <c r="E112" s="179" t="s">
        <v>1454</v>
      </c>
      <c r="F112" s="181" t="s">
        <v>6</v>
      </c>
      <c r="G112" s="182">
        <v>2</v>
      </c>
      <c r="H112" s="186" t="s">
        <v>7</v>
      </c>
      <c r="I112" s="181">
        <v>1</v>
      </c>
      <c r="J112" s="181">
        <v>7</v>
      </c>
    </row>
    <row r="113" spans="1:10">
      <c r="A113" s="176">
        <v>108</v>
      </c>
      <c r="B113" s="184" t="s">
        <v>2166</v>
      </c>
      <c r="C113" s="185" t="s">
        <v>2181</v>
      </c>
      <c r="D113" s="179" t="s">
        <v>14</v>
      </c>
      <c r="E113" s="179" t="s">
        <v>1454</v>
      </c>
      <c r="F113" s="181" t="s">
        <v>6</v>
      </c>
      <c r="G113" s="182">
        <v>1</v>
      </c>
      <c r="H113" s="186" t="s">
        <v>7</v>
      </c>
      <c r="I113" s="181">
        <v>1</v>
      </c>
      <c r="J113" s="181">
        <v>7</v>
      </c>
    </row>
    <row r="114" spans="1:10">
      <c r="A114" s="176">
        <v>109</v>
      </c>
      <c r="B114" s="184" t="s">
        <v>2166</v>
      </c>
      <c r="C114" s="185" t="s">
        <v>2182</v>
      </c>
      <c r="D114" s="179" t="s">
        <v>17</v>
      </c>
      <c r="E114" s="179" t="s">
        <v>1454</v>
      </c>
      <c r="F114" s="181" t="s">
        <v>6</v>
      </c>
      <c r="G114" s="182">
        <v>1</v>
      </c>
      <c r="H114" s="186" t="s">
        <v>7</v>
      </c>
      <c r="I114" s="181">
        <v>1</v>
      </c>
      <c r="J114" s="181">
        <v>7</v>
      </c>
    </row>
    <row r="115" spans="1:10">
      <c r="A115" s="176">
        <v>110</v>
      </c>
      <c r="B115" s="184" t="s">
        <v>2166</v>
      </c>
      <c r="C115" s="185" t="s">
        <v>2183</v>
      </c>
      <c r="D115" s="179" t="s">
        <v>17</v>
      </c>
      <c r="E115" s="179" t="s">
        <v>1454</v>
      </c>
      <c r="F115" s="181" t="s">
        <v>6</v>
      </c>
      <c r="G115" s="182">
        <v>1</v>
      </c>
      <c r="H115" s="186" t="s">
        <v>7</v>
      </c>
      <c r="I115" s="181">
        <v>1</v>
      </c>
      <c r="J115" s="181">
        <v>7</v>
      </c>
    </row>
    <row r="116" spans="1:10">
      <c r="A116" s="176">
        <v>111</v>
      </c>
      <c r="B116" s="184" t="s">
        <v>2166</v>
      </c>
      <c r="C116" s="185" t="s">
        <v>2183</v>
      </c>
      <c r="D116" s="179" t="s">
        <v>17</v>
      </c>
      <c r="E116" s="179" t="s">
        <v>1568</v>
      </c>
      <c r="F116" s="181" t="s">
        <v>19</v>
      </c>
      <c r="G116" s="182">
        <v>1</v>
      </c>
      <c r="H116" s="186" t="s">
        <v>7</v>
      </c>
      <c r="I116" s="181">
        <v>1</v>
      </c>
      <c r="J116" s="181">
        <v>7</v>
      </c>
    </row>
    <row r="117" spans="1:10">
      <c r="A117" s="176">
        <v>112</v>
      </c>
      <c r="B117" s="184" t="s">
        <v>2166</v>
      </c>
      <c r="C117" s="185" t="s">
        <v>2185</v>
      </c>
      <c r="D117" s="179" t="s">
        <v>17</v>
      </c>
      <c r="E117" s="179" t="s">
        <v>1454</v>
      </c>
      <c r="F117" s="181" t="s">
        <v>6</v>
      </c>
      <c r="G117" s="182">
        <v>2</v>
      </c>
      <c r="H117" s="186" t="s">
        <v>7</v>
      </c>
      <c r="I117" s="181">
        <v>1</v>
      </c>
      <c r="J117" s="181">
        <v>7</v>
      </c>
    </row>
    <row r="118" spans="1:10">
      <c r="A118" s="176">
        <v>113</v>
      </c>
      <c r="B118" s="184" t="s">
        <v>2166</v>
      </c>
      <c r="C118" s="185" t="s">
        <v>2186</v>
      </c>
      <c r="D118" s="179" t="s">
        <v>17</v>
      </c>
      <c r="E118" s="179" t="s">
        <v>1454</v>
      </c>
      <c r="F118" s="181" t="s">
        <v>6</v>
      </c>
      <c r="G118" s="182">
        <v>2</v>
      </c>
      <c r="H118" s="186" t="s">
        <v>7</v>
      </c>
      <c r="I118" s="181">
        <v>1</v>
      </c>
      <c r="J118" s="181">
        <v>7</v>
      </c>
    </row>
    <row r="119" spans="1:10">
      <c r="A119" s="176">
        <v>114</v>
      </c>
      <c r="B119" s="184" t="s">
        <v>2166</v>
      </c>
      <c r="C119" s="185" t="s">
        <v>2186</v>
      </c>
      <c r="D119" s="179" t="s">
        <v>17</v>
      </c>
      <c r="E119" s="179" t="s">
        <v>1568</v>
      </c>
      <c r="F119" s="181" t="s">
        <v>19</v>
      </c>
      <c r="G119" s="182">
        <v>1</v>
      </c>
      <c r="H119" s="186" t="s">
        <v>7</v>
      </c>
      <c r="I119" s="181">
        <v>1</v>
      </c>
      <c r="J119" s="181">
        <v>7</v>
      </c>
    </row>
    <row r="120" spans="1:10">
      <c r="A120" s="176">
        <v>115</v>
      </c>
      <c r="B120" s="184" t="s">
        <v>2166</v>
      </c>
      <c r="C120" s="185" t="s">
        <v>2187</v>
      </c>
      <c r="D120" s="179" t="s">
        <v>14</v>
      </c>
      <c r="E120" s="179" t="s">
        <v>1454</v>
      </c>
      <c r="F120" s="181" t="s">
        <v>6</v>
      </c>
      <c r="G120" s="182">
        <v>2</v>
      </c>
      <c r="H120" s="186" t="s">
        <v>7</v>
      </c>
      <c r="I120" s="181">
        <v>1</v>
      </c>
      <c r="J120" s="181">
        <v>7</v>
      </c>
    </row>
    <row r="121" spans="1:10">
      <c r="A121" s="176">
        <v>116</v>
      </c>
      <c r="B121" s="184" t="s">
        <v>2166</v>
      </c>
      <c r="C121" s="185" t="s">
        <v>2188</v>
      </c>
      <c r="D121" s="179" t="s">
        <v>17</v>
      </c>
      <c r="E121" s="179" t="s">
        <v>1454</v>
      </c>
      <c r="F121" s="181" t="s">
        <v>6</v>
      </c>
      <c r="G121" s="182">
        <v>2</v>
      </c>
      <c r="H121" s="186" t="s">
        <v>7</v>
      </c>
      <c r="I121" s="181">
        <v>1</v>
      </c>
      <c r="J121" s="181">
        <v>7</v>
      </c>
    </row>
    <row r="122" spans="1:10">
      <c r="A122" s="176">
        <v>117</v>
      </c>
      <c r="B122" s="184" t="s">
        <v>2166</v>
      </c>
      <c r="C122" s="185" t="s">
        <v>2189</v>
      </c>
      <c r="D122" s="179" t="s">
        <v>17</v>
      </c>
      <c r="E122" s="179" t="s">
        <v>1454</v>
      </c>
      <c r="F122" s="181" t="s">
        <v>6</v>
      </c>
      <c r="G122" s="182">
        <v>1</v>
      </c>
      <c r="H122" s="186" t="s">
        <v>7</v>
      </c>
      <c r="I122" s="181">
        <v>1</v>
      </c>
      <c r="J122" s="181">
        <v>7</v>
      </c>
    </row>
    <row r="123" spans="1:10">
      <c r="A123" s="176">
        <v>118</v>
      </c>
      <c r="B123" s="184" t="s">
        <v>2166</v>
      </c>
      <c r="C123" s="185" t="s">
        <v>2190</v>
      </c>
      <c r="D123" s="179" t="s">
        <v>14</v>
      </c>
      <c r="E123" s="179" t="s">
        <v>1454</v>
      </c>
      <c r="F123" s="181" t="s">
        <v>6</v>
      </c>
      <c r="G123" s="182">
        <v>2</v>
      </c>
      <c r="H123" s="186" t="s">
        <v>7</v>
      </c>
      <c r="I123" s="181">
        <v>1</v>
      </c>
      <c r="J123" s="181">
        <v>7</v>
      </c>
    </row>
    <row r="124" spans="1:10">
      <c r="A124" s="176">
        <v>119</v>
      </c>
      <c r="B124" s="184" t="s">
        <v>2166</v>
      </c>
      <c r="C124" s="185" t="s">
        <v>2191</v>
      </c>
      <c r="D124" s="179" t="s">
        <v>14</v>
      </c>
      <c r="E124" s="179" t="s">
        <v>1454</v>
      </c>
      <c r="F124" s="181" t="s">
        <v>6</v>
      </c>
      <c r="G124" s="182">
        <v>2</v>
      </c>
      <c r="H124" s="186" t="s">
        <v>7</v>
      </c>
      <c r="I124" s="181">
        <v>1</v>
      </c>
      <c r="J124" s="181">
        <v>7</v>
      </c>
    </row>
    <row r="125" spans="1:10">
      <c r="A125" s="176">
        <v>120</v>
      </c>
      <c r="B125" s="184" t="s">
        <v>2166</v>
      </c>
      <c r="C125" s="185" t="s">
        <v>2192</v>
      </c>
      <c r="D125" s="179" t="s">
        <v>17</v>
      </c>
      <c r="E125" s="179" t="s">
        <v>1454</v>
      </c>
      <c r="F125" s="181" t="s">
        <v>6</v>
      </c>
      <c r="G125" s="182">
        <v>2</v>
      </c>
      <c r="H125" s="186" t="s">
        <v>7</v>
      </c>
      <c r="I125" s="181">
        <v>1</v>
      </c>
      <c r="J125" s="181">
        <v>7</v>
      </c>
    </row>
    <row r="126" spans="1:10">
      <c r="A126" s="176">
        <v>121</v>
      </c>
      <c r="B126" s="184" t="s">
        <v>2166</v>
      </c>
      <c r="C126" s="185" t="s">
        <v>2192</v>
      </c>
      <c r="D126" s="179" t="s">
        <v>17</v>
      </c>
      <c r="E126" s="179" t="s">
        <v>1568</v>
      </c>
      <c r="F126" s="181" t="s">
        <v>19</v>
      </c>
      <c r="G126" s="182">
        <v>1</v>
      </c>
      <c r="H126" s="186" t="s">
        <v>7</v>
      </c>
      <c r="I126" s="181">
        <v>1</v>
      </c>
      <c r="J126" s="181">
        <v>7</v>
      </c>
    </row>
    <row r="127" spans="1:10">
      <c r="A127" s="176">
        <v>122</v>
      </c>
      <c r="B127" s="184" t="s">
        <v>2166</v>
      </c>
      <c r="C127" s="185" t="s">
        <v>2193</v>
      </c>
      <c r="D127" s="179" t="s">
        <v>17</v>
      </c>
      <c r="E127" s="179" t="s">
        <v>1454</v>
      </c>
      <c r="F127" s="181" t="s">
        <v>6</v>
      </c>
      <c r="G127" s="182">
        <v>2</v>
      </c>
      <c r="H127" s="186" t="s">
        <v>7</v>
      </c>
      <c r="I127" s="181">
        <v>1</v>
      </c>
      <c r="J127" s="181">
        <v>7</v>
      </c>
    </row>
    <row r="128" spans="1:10">
      <c r="A128" s="176">
        <v>123</v>
      </c>
      <c r="B128" s="184" t="s">
        <v>2194</v>
      </c>
      <c r="C128" s="185" t="s">
        <v>2195</v>
      </c>
      <c r="D128" s="179" t="s">
        <v>14</v>
      </c>
      <c r="E128" s="179" t="s">
        <v>1454</v>
      </c>
      <c r="F128" s="181" t="s">
        <v>6</v>
      </c>
      <c r="G128" s="182">
        <v>1</v>
      </c>
      <c r="H128" s="186" t="s">
        <v>7</v>
      </c>
      <c r="I128" s="181">
        <v>1</v>
      </c>
      <c r="J128" s="181">
        <v>7</v>
      </c>
    </row>
    <row r="129" spans="1:10">
      <c r="A129" s="176">
        <v>124</v>
      </c>
      <c r="B129" s="184" t="s">
        <v>2194</v>
      </c>
      <c r="C129" s="185" t="s">
        <v>2196</v>
      </c>
      <c r="D129" s="179" t="s">
        <v>14</v>
      </c>
      <c r="E129" s="179" t="s">
        <v>1454</v>
      </c>
      <c r="F129" s="181" t="s">
        <v>6</v>
      </c>
      <c r="G129" s="182">
        <v>1</v>
      </c>
      <c r="H129" s="186" t="s">
        <v>7</v>
      </c>
      <c r="I129" s="181">
        <v>1</v>
      </c>
      <c r="J129" s="181">
        <v>7</v>
      </c>
    </row>
    <row r="130" spans="1:10">
      <c r="A130" s="176">
        <v>125</v>
      </c>
      <c r="B130" s="184" t="s">
        <v>2197</v>
      </c>
      <c r="C130" s="185" t="s">
        <v>2198</v>
      </c>
      <c r="D130" s="179" t="s">
        <v>14</v>
      </c>
      <c r="E130" s="179" t="s">
        <v>1454</v>
      </c>
      <c r="F130" s="181" t="s">
        <v>6</v>
      </c>
      <c r="G130" s="182">
        <v>1</v>
      </c>
      <c r="H130" s="186" t="s">
        <v>7</v>
      </c>
      <c r="I130" s="181">
        <v>1</v>
      </c>
      <c r="J130" s="181">
        <v>7</v>
      </c>
    </row>
    <row r="131" spans="1:10">
      <c r="A131" s="176">
        <v>126</v>
      </c>
      <c r="B131" s="184" t="s">
        <v>2199</v>
      </c>
      <c r="C131" s="180" t="s">
        <v>2200</v>
      </c>
      <c r="D131" s="187" t="s">
        <v>4</v>
      </c>
      <c r="E131" s="179" t="s">
        <v>1454</v>
      </c>
      <c r="F131" s="181" t="s">
        <v>78</v>
      </c>
      <c r="G131" s="182">
        <f>12+10</f>
        <v>22</v>
      </c>
      <c r="H131" s="186" t="s">
        <v>7</v>
      </c>
      <c r="I131" s="181">
        <v>1</v>
      </c>
      <c r="J131" s="181" t="s">
        <v>2136</v>
      </c>
    </row>
    <row r="132" spans="1:10">
      <c r="A132" s="176">
        <v>127</v>
      </c>
      <c r="B132" s="184" t="s">
        <v>2199</v>
      </c>
      <c r="C132" s="185" t="s">
        <v>2201</v>
      </c>
      <c r="D132" s="179" t="s">
        <v>14</v>
      </c>
      <c r="E132" s="179" t="s">
        <v>1454</v>
      </c>
      <c r="F132" s="181" t="s">
        <v>6</v>
      </c>
      <c r="G132" s="182">
        <v>2</v>
      </c>
      <c r="H132" s="186" t="s">
        <v>7</v>
      </c>
      <c r="I132" s="181">
        <v>1</v>
      </c>
      <c r="J132" s="181">
        <v>7</v>
      </c>
    </row>
    <row r="133" spans="1:10">
      <c r="A133" s="176">
        <v>128</v>
      </c>
      <c r="B133" s="184" t="s">
        <v>2199</v>
      </c>
      <c r="C133" s="185" t="s">
        <v>2202</v>
      </c>
      <c r="D133" s="179" t="s">
        <v>14</v>
      </c>
      <c r="E133" s="179" t="s">
        <v>1454</v>
      </c>
      <c r="F133" s="181" t="s">
        <v>6</v>
      </c>
      <c r="G133" s="182">
        <v>2</v>
      </c>
      <c r="H133" s="186" t="s">
        <v>7</v>
      </c>
      <c r="I133" s="181">
        <v>1</v>
      </c>
      <c r="J133" s="181">
        <v>7</v>
      </c>
    </row>
    <row r="134" spans="1:10">
      <c r="A134" s="176">
        <v>129</v>
      </c>
      <c r="B134" s="184" t="s">
        <v>2199</v>
      </c>
      <c r="C134" s="185" t="s">
        <v>2203</v>
      </c>
      <c r="D134" s="179" t="s">
        <v>14</v>
      </c>
      <c r="E134" s="179" t="s">
        <v>1454</v>
      </c>
      <c r="F134" s="181" t="s">
        <v>6</v>
      </c>
      <c r="G134" s="182">
        <v>2</v>
      </c>
      <c r="H134" s="186" t="s">
        <v>7</v>
      </c>
      <c r="I134" s="181">
        <v>1</v>
      </c>
      <c r="J134" s="181">
        <v>7</v>
      </c>
    </row>
    <row r="135" spans="1:10">
      <c r="A135" s="176">
        <v>130</v>
      </c>
      <c r="B135" s="184" t="s">
        <v>2199</v>
      </c>
      <c r="C135" s="185" t="s">
        <v>2204</v>
      </c>
      <c r="D135" s="179" t="s">
        <v>14</v>
      </c>
      <c r="E135" s="179" t="s">
        <v>1454</v>
      </c>
      <c r="F135" s="181" t="s">
        <v>6</v>
      </c>
      <c r="G135" s="182">
        <v>2</v>
      </c>
      <c r="H135" s="186" t="s">
        <v>7</v>
      </c>
      <c r="I135" s="181">
        <v>1</v>
      </c>
      <c r="J135" s="181">
        <v>7</v>
      </c>
    </row>
    <row r="136" spans="1:10">
      <c r="A136" s="176">
        <v>131</v>
      </c>
      <c r="B136" s="184" t="s">
        <v>2199</v>
      </c>
      <c r="C136" s="185" t="s">
        <v>2205</v>
      </c>
      <c r="D136" s="179" t="s">
        <v>14</v>
      </c>
      <c r="E136" s="179" t="s">
        <v>1454</v>
      </c>
      <c r="F136" s="181" t="s">
        <v>6</v>
      </c>
      <c r="G136" s="182">
        <v>2</v>
      </c>
      <c r="H136" s="186" t="s">
        <v>7</v>
      </c>
      <c r="I136" s="181">
        <v>1</v>
      </c>
      <c r="J136" s="181">
        <v>7</v>
      </c>
    </row>
    <row r="137" spans="1:10">
      <c r="A137" s="176">
        <v>132</v>
      </c>
      <c r="B137" s="184" t="s">
        <v>2199</v>
      </c>
      <c r="C137" s="185" t="s">
        <v>2206</v>
      </c>
      <c r="D137" s="179" t="s">
        <v>14</v>
      </c>
      <c r="E137" s="179" t="s">
        <v>1454</v>
      </c>
      <c r="F137" s="181" t="s">
        <v>6</v>
      </c>
      <c r="G137" s="182">
        <v>2</v>
      </c>
      <c r="H137" s="186" t="s">
        <v>7</v>
      </c>
      <c r="I137" s="181">
        <v>1</v>
      </c>
      <c r="J137" s="181">
        <v>7</v>
      </c>
    </row>
    <row r="138" spans="1:10">
      <c r="A138" s="176">
        <v>133</v>
      </c>
      <c r="B138" s="184" t="s">
        <v>2199</v>
      </c>
      <c r="C138" s="185" t="s">
        <v>2207</v>
      </c>
      <c r="D138" s="179" t="s">
        <v>14</v>
      </c>
      <c r="E138" s="179" t="s">
        <v>1454</v>
      </c>
      <c r="F138" s="181" t="s">
        <v>6</v>
      </c>
      <c r="G138" s="182">
        <v>2</v>
      </c>
      <c r="H138" s="186" t="s">
        <v>7</v>
      </c>
      <c r="I138" s="181">
        <v>1</v>
      </c>
      <c r="J138" s="181">
        <v>7</v>
      </c>
    </row>
    <row r="139" spans="1:10">
      <c r="A139" s="176">
        <v>134</v>
      </c>
      <c r="B139" s="184" t="s">
        <v>2199</v>
      </c>
      <c r="C139" s="185" t="s">
        <v>2208</v>
      </c>
      <c r="D139" s="179" t="s">
        <v>14</v>
      </c>
      <c r="E139" s="179" t="s">
        <v>1454</v>
      </c>
      <c r="F139" s="181" t="s">
        <v>6</v>
      </c>
      <c r="G139" s="182">
        <v>2</v>
      </c>
      <c r="H139" s="186" t="s">
        <v>7</v>
      </c>
      <c r="I139" s="181">
        <v>1</v>
      </c>
      <c r="J139" s="181">
        <v>7</v>
      </c>
    </row>
    <row r="140" spans="1:10">
      <c r="A140" s="176">
        <v>135</v>
      </c>
      <c r="B140" s="184" t="s">
        <v>2199</v>
      </c>
      <c r="C140" s="185" t="s">
        <v>2209</v>
      </c>
      <c r="D140" s="179" t="s">
        <v>14</v>
      </c>
      <c r="E140" s="179" t="s">
        <v>1454</v>
      </c>
      <c r="F140" s="181" t="s">
        <v>6</v>
      </c>
      <c r="G140" s="182">
        <v>1</v>
      </c>
      <c r="H140" s="186" t="s">
        <v>7</v>
      </c>
      <c r="I140" s="181">
        <v>1</v>
      </c>
      <c r="J140" s="181">
        <v>7</v>
      </c>
    </row>
    <row r="141" spans="1:10">
      <c r="A141" s="176">
        <v>136</v>
      </c>
      <c r="B141" s="184" t="s">
        <v>2199</v>
      </c>
      <c r="C141" s="185" t="s">
        <v>2210</v>
      </c>
      <c r="D141" s="179" t="s">
        <v>14</v>
      </c>
      <c r="E141" s="179" t="s">
        <v>1454</v>
      </c>
      <c r="F141" s="181" t="s">
        <v>6</v>
      </c>
      <c r="G141" s="182">
        <v>1</v>
      </c>
      <c r="H141" s="186" t="s">
        <v>7</v>
      </c>
      <c r="I141" s="181">
        <v>1</v>
      </c>
      <c r="J141" s="181">
        <v>7</v>
      </c>
    </row>
    <row r="142" spans="1:10">
      <c r="A142" s="176">
        <v>137</v>
      </c>
      <c r="B142" s="184" t="s">
        <v>2199</v>
      </c>
      <c r="C142" s="185" t="s">
        <v>2211</v>
      </c>
      <c r="D142" s="179" t="s">
        <v>14</v>
      </c>
      <c r="E142" s="179" t="s">
        <v>1454</v>
      </c>
      <c r="F142" s="181" t="s">
        <v>6</v>
      </c>
      <c r="G142" s="182">
        <v>2</v>
      </c>
      <c r="H142" s="186" t="s">
        <v>7</v>
      </c>
      <c r="I142" s="181">
        <v>2</v>
      </c>
      <c r="J142" s="181">
        <v>7.17</v>
      </c>
    </row>
    <row r="143" spans="1:10">
      <c r="A143" s="176">
        <v>138</v>
      </c>
      <c r="B143" s="184" t="s">
        <v>2199</v>
      </c>
      <c r="C143" s="185" t="s">
        <v>2212</v>
      </c>
      <c r="D143" s="179" t="s">
        <v>14</v>
      </c>
      <c r="E143" s="179" t="s">
        <v>1454</v>
      </c>
      <c r="F143" s="181" t="s">
        <v>6</v>
      </c>
      <c r="G143" s="182">
        <v>2</v>
      </c>
      <c r="H143" s="186" t="s">
        <v>7</v>
      </c>
      <c r="I143" s="181">
        <v>2</v>
      </c>
      <c r="J143" s="181">
        <v>7.17</v>
      </c>
    </row>
    <row r="144" spans="1:10">
      <c r="A144" s="176">
        <v>139</v>
      </c>
      <c r="B144" s="184" t="s">
        <v>2213</v>
      </c>
      <c r="C144" s="180" t="s">
        <v>2214</v>
      </c>
      <c r="D144" s="176" t="s">
        <v>4</v>
      </c>
      <c r="E144" s="179" t="s">
        <v>1454</v>
      </c>
      <c r="F144" s="181" t="s">
        <v>78</v>
      </c>
      <c r="G144" s="182">
        <v>15</v>
      </c>
      <c r="H144" s="186" t="s">
        <v>7</v>
      </c>
      <c r="I144" s="181">
        <v>1</v>
      </c>
      <c r="J144" s="181" t="s">
        <v>2136</v>
      </c>
    </row>
    <row r="145" spans="1:10">
      <c r="A145" s="176">
        <v>140</v>
      </c>
      <c r="B145" s="184" t="s">
        <v>2213</v>
      </c>
      <c r="C145" s="180" t="s">
        <v>2214</v>
      </c>
      <c r="D145" s="187" t="s">
        <v>4</v>
      </c>
      <c r="E145" s="179" t="s">
        <v>1454</v>
      </c>
      <c r="F145" s="181" t="s">
        <v>6</v>
      </c>
      <c r="G145" s="182">
        <f>2-1</f>
        <v>1</v>
      </c>
      <c r="H145" s="186" t="s">
        <v>7</v>
      </c>
      <c r="I145" s="181">
        <v>1</v>
      </c>
      <c r="J145" s="181" t="s">
        <v>2136</v>
      </c>
    </row>
    <row r="146" spans="1:10">
      <c r="A146" s="176">
        <v>141</v>
      </c>
      <c r="B146" s="184" t="s">
        <v>2213</v>
      </c>
      <c r="C146" s="185" t="s">
        <v>2215</v>
      </c>
      <c r="D146" s="179" t="s">
        <v>14</v>
      </c>
      <c r="E146" s="179" t="s">
        <v>1454</v>
      </c>
      <c r="F146" s="181" t="s">
        <v>6</v>
      </c>
      <c r="G146" s="182">
        <v>1</v>
      </c>
      <c r="H146" s="186" t="s">
        <v>7</v>
      </c>
      <c r="I146" s="181">
        <v>1</v>
      </c>
      <c r="J146" s="181">
        <v>7</v>
      </c>
    </row>
    <row r="147" spans="1:10">
      <c r="A147" s="176">
        <v>142</v>
      </c>
      <c r="B147" s="184" t="s">
        <v>2213</v>
      </c>
      <c r="C147" s="185" t="s">
        <v>2216</v>
      </c>
      <c r="D147" s="179" t="s">
        <v>14</v>
      </c>
      <c r="E147" s="179" t="s">
        <v>1454</v>
      </c>
      <c r="F147" s="181" t="s">
        <v>6</v>
      </c>
      <c r="G147" s="182">
        <v>2</v>
      </c>
      <c r="H147" s="186" t="s">
        <v>7</v>
      </c>
      <c r="I147" s="181">
        <v>2</v>
      </c>
      <c r="J147" s="181">
        <v>7.15</v>
      </c>
    </row>
    <row r="148" spans="1:10">
      <c r="A148" s="176">
        <v>143</v>
      </c>
      <c r="B148" s="184" t="s">
        <v>2213</v>
      </c>
      <c r="C148" s="185" t="s">
        <v>2217</v>
      </c>
      <c r="D148" s="179" t="s">
        <v>14</v>
      </c>
      <c r="E148" s="179" t="s">
        <v>1454</v>
      </c>
      <c r="F148" s="181" t="s">
        <v>6</v>
      </c>
      <c r="G148" s="182">
        <f>2-1</f>
        <v>1</v>
      </c>
      <c r="H148" s="186" t="s">
        <v>7</v>
      </c>
      <c r="I148" s="181">
        <v>1</v>
      </c>
      <c r="J148" s="181">
        <v>7</v>
      </c>
    </row>
    <row r="149" spans="1:10">
      <c r="A149" s="176">
        <v>144</v>
      </c>
      <c r="B149" s="184" t="s">
        <v>2213</v>
      </c>
      <c r="C149" s="185" t="s">
        <v>2218</v>
      </c>
      <c r="D149" s="179" t="s">
        <v>14</v>
      </c>
      <c r="E149" s="179" t="s">
        <v>1454</v>
      </c>
      <c r="F149" s="181" t="s">
        <v>6</v>
      </c>
      <c r="G149" s="182">
        <f>2-1</f>
        <v>1</v>
      </c>
      <c r="H149" s="186" t="s">
        <v>7</v>
      </c>
      <c r="I149" s="181">
        <v>1</v>
      </c>
      <c r="J149" s="181">
        <v>7</v>
      </c>
    </row>
    <row r="150" spans="1:10">
      <c r="A150" s="176">
        <v>145</v>
      </c>
      <c r="B150" s="184" t="s">
        <v>2213</v>
      </c>
      <c r="C150" s="185" t="s">
        <v>2219</v>
      </c>
      <c r="D150" s="179" t="s">
        <v>14</v>
      </c>
      <c r="E150" s="179" t="s">
        <v>1454</v>
      </c>
      <c r="F150" s="181" t="s">
        <v>6</v>
      </c>
      <c r="G150" s="182">
        <v>2</v>
      </c>
      <c r="H150" s="186" t="s">
        <v>7</v>
      </c>
      <c r="I150" s="181">
        <v>1</v>
      </c>
      <c r="J150" s="181">
        <v>7</v>
      </c>
    </row>
    <row r="151" spans="1:10">
      <c r="A151" s="176">
        <v>146</v>
      </c>
      <c r="B151" s="184" t="s">
        <v>2213</v>
      </c>
      <c r="C151" s="185" t="s">
        <v>2220</v>
      </c>
      <c r="D151" s="179" t="s">
        <v>14</v>
      </c>
      <c r="E151" s="179" t="s">
        <v>1454</v>
      </c>
      <c r="F151" s="181" t="s">
        <v>6</v>
      </c>
      <c r="G151" s="182">
        <v>2</v>
      </c>
      <c r="H151" s="186" t="s">
        <v>7</v>
      </c>
      <c r="I151" s="181">
        <v>1</v>
      </c>
      <c r="J151" s="181">
        <v>7</v>
      </c>
    </row>
    <row r="152" spans="1:10">
      <c r="A152" s="176">
        <v>147</v>
      </c>
      <c r="B152" s="184" t="s">
        <v>2221</v>
      </c>
      <c r="C152" s="180" t="s">
        <v>2222</v>
      </c>
      <c r="D152" s="187" t="s">
        <v>4</v>
      </c>
      <c r="E152" s="179" t="s">
        <v>1454</v>
      </c>
      <c r="F152" s="181" t="s">
        <v>6</v>
      </c>
      <c r="G152" s="182">
        <v>4</v>
      </c>
      <c r="H152" s="186" t="s">
        <v>7</v>
      </c>
      <c r="I152" s="181">
        <v>1</v>
      </c>
      <c r="J152" s="181">
        <v>7</v>
      </c>
    </row>
    <row r="153" spans="1:10">
      <c r="A153" s="176">
        <v>148</v>
      </c>
      <c r="B153" s="184" t="s">
        <v>2221</v>
      </c>
      <c r="C153" s="185" t="s">
        <v>2223</v>
      </c>
      <c r="D153" s="179" t="s">
        <v>14</v>
      </c>
      <c r="E153" s="179" t="s">
        <v>1454</v>
      </c>
      <c r="F153" s="181" t="s">
        <v>6</v>
      </c>
      <c r="G153" s="182">
        <v>2</v>
      </c>
      <c r="H153" s="186" t="s">
        <v>7</v>
      </c>
      <c r="I153" s="181">
        <v>1</v>
      </c>
      <c r="J153" s="181">
        <v>7</v>
      </c>
    </row>
    <row r="154" spans="1:10">
      <c r="A154" s="176">
        <v>149</v>
      </c>
      <c r="B154" s="184" t="s">
        <v>2221</v>
      </c>
      <c r="C154" s="185" t="s">
        <v>2224</v>
      </c>
      <c r="D154" s="179" t="s">
        <v>14</v>
      </c>
      <c r="E154" s="179" t="s">
        <v>1454</v>
      </c>
      <c r="F154" s="181" t="s">
        <v>6</v>
      </c>
      <c r="G154" s="182">
        <v>2</v>
      </c>
      <c r="H154" s="186" t="s">
        <v>7</v>
      </c>
      <c r="I154" s="181">
        <v>1</v>
      </c>
      <c r="J154" s="181">
        <v>7</v>
      </c>
    </row>
    <row r="155" spans="1:10">
      <c r="A155" s="176">
        <v>150</v>
      </c>
      <c r="B155" s="184" t="s">
        <v>2221</v>
      </c>
      <c r="C155" s="185" t="s">
        <v>2225</v>
      </c>
      <c r="D155" s="179" t="s">
        <v>14</v>
      </c>
      <c r="E155" s="179" t="s">
        <v>1454</v>
      </c>
      <c r="F155" s="181" t="s">
        <v>6</v>
      </c>
      <c r="G155" s="182">
        <v>1</v>
      </c>
      <c r="H155" s="186" t="s">
        <v>7</v>
      </c>
      <c r="I155" s="181">
        <v>1</v>
      </c>
      <c r="J155" s="181">
        <v>7</v>
      </c>
    </row>
    <row r="156" spans="1:10">
      <c r="A156" s="176">
        <v>151</v>
      </c>
      <c r="B156" s="184" t="s">
        <v>2221</v>
      </c>
      <c r="C156" s="185" t="s">
        <v>2226</v>
      </c>
      <c r="D156" s="179" t="s">
        <v>14</v>
      </c>
      <c r="E156" s="179" t="s">
        <v>1454</v>
      </c>
      <c r="F156" s="181" t="s">
        <v>6</v>
      </c>
      <c r="G156" s="182">
        <v>2</v>
      </c>
      <c r="H156" s="186" t="s">
        <v>7</v>
      </c>
      <c r="I156" s="181">
        <v>1</v>
      </c>
      <c r="J156" s="181">
        <v>7</v>
      </c>
    </row>
    <row r="157" spans="1:10">
      <c r="A157" s="176">
        <v>152</v>
      </c>
      <c r="B157" s="184" t="s">
        <v>2221</v>
      </c>
      <c r="C157" s="185" t="s">
        <v>2227</v>
      </c>
      <c r="D157" s="179" t="s">
        <v>14</v>
      </c>
      <c r="E157" s="179" t="s">
        <v>1454</v>
      </c>
      <c r="F157" s="181" t="s">
        <v>6</v>
      </c>
      <c r="G157" s="182">
        <v>1</v>
      </c>
      <c r="H157" s="186" t="s">
        <v>7</v>
      </c>
      <c r="I157" s="181">
        <v>2</v>
      </c>
      <c r="J157" s="181">
        <v>7.15</v>
      </c>
    </row>
    <row r="158" spans="1:10">
      <c r="A158" s="176">
        <v>153</v>
      </c>
      <c r="B158" s="184" t="s">
        <v>2221</v>
      </c>
      <c r="C158" s="185" t="s">
        <v>2228</v>
      </c>
      <c r="D158" s="179" t="s">
        <v>14</v>
      </c>
      <c r="E158" s="179" t="s">
        <v>1454</v>
      </c>
      <c r="F158" s="181" t="s">
        <v>6</v>
      </c>
      <c r="G158" s="182">
        <v>2</v>
      </c>
      <c r="H158" s="186" t="s">
        <v>7</v>
      </c>
      <c r="I158" s="181">
        <v>2</v>
      </c>
      <c r="J158" s="181">
        <v>7.15</v>
      </c>
    </row>
    <row r="159" spans="1:10">
      <c r="A159" s="176">
        <v>154</v>
      </c>
      <c r="B159" s="184" t="s">
        <v>2229</v>
      </c>
      <c r="C159" s="185" t="s">
        <v>2230</v>
      </c>
      <c r="D159" s="179" t="s">
        <v>2231</v>
      </c>
      <c r="E159" s="179" t="s">
        <v>1568</v>
      </c>
      <c r="F159" s="181" t="s">
        <v>19</v>
      </c>
      <c r="G159" s="182">
        <v>2</v>
      </c>
      <c r="H159" s="186" t="s">
        <v>7</v>
      </c>
      <c r="I159" s="181">
        <v>4</v>
      </c>
      <c r="J159" s="181" t="s">
        <v>2107</v>
      </c>
    </row>
    <row r="160" spans="1:10">
      <c r="A160" s="176">
        <v>155</v>
      </c>
      <c r="B160" s="184" t="s">
        <v>2232</v>
      </c>
      <c r="C160" s="180" t="s">
        <v>2233</v>
      </c>
      <c r="D160" s="187" t="s">
        <v>4</v>
      </c>
      <c r="E160" s="180" t="s">
        <v>1454</v>
      </c>
      <c r="F160" s="181" t="s">
        <v>78</v>
      </c>
      <c r="G160" s="182">
        <v>1</v>
      </c>
      <c r="H160" s="186" t="s">
        <v>7</v>
      </c>
      <c r="I160" s="181">
        <v>1</v>
      </c>
      <c r="J160" s="181" t="s">
        <v>2136</v>
      </c>
    </row>
    <row r="161" spans="1:10">
      <c r="A161" s="176">
        <v>156</v>
      </c>
      <c r="B161" s="184" t="s">
        <v>2234</v>
      </c>
      <c r="C161" s="185" t="s">
        <v>2235</v>
      </c>
      <c r="D161" s="179" t="s">
        <v>17</v>
      </c>
      <c r="E161" s="180" t="s">
        <v>1454</v>
      </c>
      <c r="F161" s="181" t="s">
        <v>6</v>
      </c>
      <c r="G161" s="182">
        <v>1</v>
      </c>
      <c r="H161" s="186" t="s">
        <v>7</v>
      </c>
      <c r="I161" s="181">
        <v>1</v>
      </c>
      <c r="J161" s="181">
        <v>7</v>
      </c>
    </row>
    <row r="162" spans="1:10">
      <c r="A162" s="176">
        <v>157</v>
      </c>
      <c r="B162" s="184" t="s">
        <v>2234</v>
      </c>
      <c r="C162" s="185" t="s">
        <v>2236</v>
      </c>
      <c r="D162" s="179" t="s">
        <v>17</v>
      </c>
      <c r="E162" s="180" t="s">
        <v>1454</v>
      </c>
      <c r="F162" s="181" t="s">
        <v>6</v>
      </c>
      <c r="G162" s="182">
        <v>1</v>
      </c>
      <c r="H162" s="186" t="s">
        <v>7</v>
      </c>
      <c r="I162" s="181">
        <v>1</v>
      </c>
      <c r="J162" s="181">
        <v>7</v>
      </c>
    </row>
    <row r="163" spans="1:10">
      <c r="A163" s="176">
        <v>158</v>
      </c>
      <c r="B163" s="184" t="s">
        <v>2234</v>
      </c>
      <c r="C163" s="185" t="s">
        <v>2237</v>
      </c>
      <c r="D163" s="179" t="s">
        <v>17</v>
      </c>
      <c r="E163" s="180" t="s">
        <v>1454</v>
      </c>
      <c r="F163" s="181" t="s">
        <v>6</v>
      </c>
      <c r="G163" s="182">
        <v>1</v>
      </c>
      <c r="H163" s="186" t="s">
        <v>7</v>
      </c>
      <c r="I163" s="181">
        <v>1</v>
      </c>
      <c r="J163" s="181">
        <v>7</v>
      </c>
    </row>
    <row r="164" spans="1:10">
      <c r="A164" s="176">
        <v>159</v>
      </c>
      <c r="B164" s="184" t="s">
        <v>2234</v>
      </c>
      <c r="C164" s="185" t="s">
        <v>2238</v>
      </c>
      <c r="D164" s="179" t="s">
        <v>17</v>
      </c>
      <c r="E164" s="180" t="s">
        <v>1454</v>
      </c>
      <c r="F164" s="181" t="s">
        <v>6</v>
      </c>
      <c r="G164" s="182">
        <v>1</v>
      </c>
      <c r="H164" s="186" t="s">
        <v>7</v>
      </c>
      <c r="I164" s="181">
        <v>1</v>
      </c>
      <c r="J164" s="181">
        <v>7</v>
      </c>
    </row>
    <row r="165" spans="1:10">
      <c r="A165" s="176">
        <v>160</v>
      </c>
      <c r="B165" s="184" t="s">
        <v>2234</v>
      </c>
      <c r="C165" s="185" t="s">
        <v>2239</v>
      </c>
      <c r="D165" s="179" t="s">
        <v>17</v>
      </c>
      <c r="E165" s="180" t="s">
        <v>1454</v>
      </c>
      <c r="F165" s="181" t="s">
        <v>6</v>
      </c>
      <c r="G165" s="182">
        <v>1</v>
      </c>
      <c r="H165" s="186" t="s">
        <v>7</v>
      </c>
      <c r="I165" s="181">
        <v>2</v>
      </c>
      <c r="J165" s="181">
        <v>7.17</v>
      </c>
    </row>
    <row r="166" spans="1:10">
      <c r="A166" s="176">
        <v>161</v>
      </c>
      <c r="B166" s="184" t="s">
        <v>2234</v>
      </c>
      <c r="C166" s="185" t="s">
        <v>2240</v>
      </c>
      <c r="D166" s="179" t="s">
        <v>14</v>
      </c>
      <c r="E166" s="180" t="s">
        <v>1454</v>
      </c>
      <c r="F166" s="181" t="s">
        <v>6</v>
      </c>
      <c r="G166" s="182">
        <v>2</v>
      </c>
      <c r="H166" s="186" t="s">
        <v>7</v>
      </c>
      <c r="I166" s="181">
        <v>2</v>
      </c>
      <c r="J166" s="181">
        <v>7.17</v>
      </c>
    </row>
    <row r="167" spans="1:10">
      <c r="A167" s="176">
        <v>162</v>
      </c>
      <c r="B167" s="184" t="s">
        <v>2234</v>
      </c>
      <c r="C167" s="185" t="s">
        <v>2241</v>
      </c>
      <c r="D167" s="179" t="s">
        <v>17</v>
      </c>
      <c r="E167" s="180" t="s">
        <v>1454</v>
      </c>
      <c r="F167" s="181" t="s">
        <v>6</v>
      </c>
      <c r="G167" s="182">
        <v>1</v>
      </c>
      <c r="H167" s="186" t="s">
        <v>7</v>
      </c>
      <c r="I167" s="181">
        <v>1</v>
      </c>
      <c r="J167" s="181">
        <v>7</v>
      </c>
    </row>
    <row r="168" spans="1:10">
      <c r="A168" s="176">
        <v>163</v>
      </c>
      <c r="B168" s="184" t="s">
        <v>2234</v>
      </c>
      <c r="C168" s="185" t="s">
        <v>2242</v>
      </c>
      <c r="D168" s="179" t="s">
        <v>17</v>
      </c>
      <c r="E168" s="180" t="s">
        <v>1454</v>
      </c>
      <c r="F168" s="181" t="s">
        <v>6</v>
      </c>
      <c r="G168" s="182">
        <v>2</v>
      </c>
      <c r="H168" s="186" t="s">
        <v>7</v>
      </c>
      <c r="I168" s="181">
        <v>1</v>
      </c>
      <c r="J168" s="181">
        <v>7</v>
      </c>
    </row>
    <row r="169" spans="1:10">
      <c r="A169" s="176">
        <v>164</v>
      </c>
      <c r="B169" s="184" t="s">
        <v>2234</v>
      </c>
      <c r="C169" s="185" t="s">
        <v>2243</v>
      </c>
      <c r="D169" s="179" t="s">
        <v>14</v>
      </c>
      <c r="E169" s="180" t="s">
        <v>1454</v>
      </c>
      <c r="F169" s="181" t="s">
        <v>6</v>
      </c>
      <c r="G169" s="182">
        <v>1</v>
      </c>
      <c r="H169" s="186" t="s">
        <v>7</v>
      </c>
      <c r="I169" s="181">
        <v>1</v>
      </c>
      <c r="J169" s="181">
        <v>7</v>
      </c>
    </row>
    <row r="170" spans="1:10">
      <c r="A170" s="176">
        <v>165</v>
      </c>
      <c r="B170" s="184" t="s">
        <v>2234</v>
      </c>
      <c r="C170" s="185" t="s">
        <v>2244</v>
      </c>
      <c r="D170" s="179" t="s">
        <v>14</v>
      </c>
      <c r="E170" s="180" t="s">
        <v>1454</v>
      </c>
      <c r="F170" s="181" t="s">
        <v>6</v>
      </c>
      <c r="G170" s="182">
        <v>2</v>
      </c>
      <c r="H170" s="186" t="s">
        <v>7</v>
      </c>
      <c r="I170" s="181">
        <v>1</v>
      </c>
      <c r="J170" s="181">
        <v>7</v>
      </c>
    </row>
    <row r="171" spans="1:10">
      <c r="A171" s="176">
        <v>166</v>
      </c>
      <c r="B171" s="184" t="s">
        <v>2234</v>
      </c>
      <c r="C171" s="185" t="s">
        <v>2245</v>
      </c>
      <c r="D171" s="179" t="s">
        <v>17</v>
      </c>
      <c r="E171" s="180" t="s">
        <v>1454</v>
      </c>
      <c r="F171" s="181" t="s">
        <v>6</v>
      </c>
      <c r="G171" s="182">
        <v>1</v>
      </c>
      <c r="H171" s="186" t="s">
        <v>7</v>
      </c>
      <c r="I171" s="181">
        <v>1</v>
      </c>
      <c r="J171" s="181">
        <v>7</v>
      </c>
    </row>
    <row r="172" spans="1:10">
      <c r="A172" s="176">
        <v>167</v>
      </c>
      <c r="B172" s="184" t="s">
        <v>2234</v>
      </c>
      <c r="C172" s="185" t="s">
        <v>2246</v>
      </c>
      <c r="D172" s="179" t="s">
        <v>17</v>
      </c>
      <c r="E172" s="180" t="s">
        <v>1454</v>
      </c>
      <c r="F172" s="181" t="s">
        <v>6</v>
      </c>
      <c r="G172" s="182">
        <v>1</v>
      </c>
      <c r="H172" s="186" t="s">
        <v>7</v>
      </c>
      <c r="I172" s="181">
        <v>1</v>
      </c>
      <c r="J172" s="181">
        <v>7</v>
      </c>
    </row>
    <row r="173" spans="1:10">
      <c r="A173" s="176">
        <v>168</v>
      </c>
      <c r="B173" s="184" t="s">
        <v>2234</v>
      </c>
      <c r="C173" s="185" t="s">
        <v>2247</v>
      </c>
      <c r="D173" s="179" t="s">
        <v>17</v>
      </c>
      <c r="E173" s="180" t="s">
        <v>1454</v>
      </c>
      <c r="F173" s="181" t="s">
        <v>6</v>
      </c>
      <c r="G173" s="182">
        <v>1</v>
      </c>
      <c r="H173" s="186" t="s">
        <v>7</v>
      </c>
      <c r="I173" s="181">
        <v>1</v>
      </c>
      <c r="J173" s="181">
        <v>7</v>
      </c>
    </row>
    <row r="174" spans="1:10">
      <c r="A174" s="176">
        <v>169</v>
      </c>
      <c r="B174" s="184" t="s">
        <v>2234</v>
      </c>
      <c r="C174" s="185" t="s">
        <v>2248</v>
      </c>
      <c r="D174" s="179" t="s">
        <v>17</v>
      </c>
      <c r="E174" s="180" t="s">
        <v>1454</v>
      </c>
      <c r="F174" s="181" t="s">
        <v>6</v>
      </c>
      <c r="G174" s="182">
        <v>1</v>
      </c>
      <c r="H174" s="186" t="s">
        <v>7</v>
      </c>
      <c r="I174" s="181">
        <v>1</v>
      </c>
      <c r="J174" s="181">
        <v>7</v>
      </c>
    </row>
    <row r="175" spans="1:10">
      <c r="A175" s="176">
        <v>170</v>
      </c>
      <c r="B175" s="184" t="s">
        <v>2249</v>
      </c>
      <c r="C175" s="185" t="s">
        <v>2250</v>
      </c>
      <c r="D175" s="179" t="s">
        <v>14</v>
      </c>
      <c r="E175" s="180" t="s">
        <v>1454</v>
      </c>
      <c r="F175" s="181" t="s">
        <v>6</v>
      </c>
      <c r="G175" s="182">
        <v>2</v>
      </c>
      <c r="H175" s="186" t="s">
        <v>7</v>
      </c>
      <c r="I175" s="181">
        <v>1</v>
      </c>
      <c r="J175" s="181">
        <v>7</v>
      </c>
    </row>
    <row r="176" spans="1:10">
      <c r="A176" s="176">
        <v>171</v>
      </c>
      <c r="B176" s="184" t="s">
        <v>2249</v>
      </c>
      <c r="C176" s="185" t="s">
        <v>2251</v>
      </c>
      <c r="D176" s="179" t="s">
        <v>14</v>
      </c>
      <c r="E176" s="180" t="s">
        <v>1454</v>
      </c>
      <c r="F176" s="181" t="s">
        <v>6</v>
      </c>
      <c r="G176" s="182">
        <v>2</v>
      </c>
      <c r="H176" s="186" t="s">
        <v>7</v>
      </c>
      <c r="I176" s="181">
        <v>1</v>
      </c>
      <c r="J176" s="181">
        <v>7</v>
      </c>
    </row>
    <row r="177" spans="1:10">
      <c r="A177" s="176">
        <v>172</v>
      </c>
      <c r="B177" s="184" t="s">
        <v>2249</v>
      </c>
      <c r="C177" s="185" t="s">
        <v>2252</v>
      </c>
      <c r="D177" s="179" t="s">
        <v>14</v>
      </c>
      <c r="E177" s="180" t="s">
        <v>1454</v>
      </c>
      <c r="F177" s="181" t="s">
        <v>6</v>
      </c>
      <c r="G177" s="182">
        <v>1</v>
      </c>
      <c r="H177" s="186" t="s">
        <v>7</v>
      </c>
      <c r="I177" s="181">
        <v>1</v>
      </c>
      <c r="J177" s="181">
        <v>7</v>
      </c>
    </row>
    <row r="178" spans="1:10">
      <c r="A178" s="176">
        <v>173</v>
      </c>
      <c r="B178" s="184" t="s">
        <v>2249</v>
      </c>
      <c r="C178" s="185" t="s">
        <v>2253</v>
      </c>
      <c r="D178" s="179" t="s">
        <v>14</v>
      </c>
      <c r="E178" s="180" t="s">
        <v>1454</v>
      </c>
      <c r="F178" s="181" t="s">
        <v>6</v>
      </c>
      <c r="G178" s="182">
        <v>1</v>
      </c>
      <c r="H178" s="186" t="s">
        <v>7</v>
      </c>
      <c r="I178" s="181">
        <v>1</v>
      </c>
      <c r="J178" s="181">
        <v>7</v>
      </c>
    </row>
    <row r="179" spans="1:10">
      <c r="A179" s="176">
        <v>174</v>
      </c>
      <c r="B179" s="184" t="s">
        <v>2254</v>
      </c>
      <c r="C179" s="185" t="s">
        <v>2255</v>
      </c>
      <c r="D179" s="179" t="s">
        <v>14</v>
      </c>
      <c r="E179" s="180" t="s">
        <v>1454</v>
      </c>
      <c r="F179" s="181" t="s">
        <v>6</v>
      </c>
      <c r="G179" s="182">
        <v>1</v>
      </c>
      <c r="H179" s="186" t="s">
        <v>7</v>
      </c>
      <c r="I179" s="181">
        <v>1</v>
      </c>
      <c r="J179" s="181">
        <v>7</v>
      </c>
    </row>
    <row r="180" spans="1:10">
      <c r="A180" s="176">
        <v>175</v>
      </c>
      <c r="B180" s="184" t="s">
        <v>5250</v>
      </c>
      <c r="C180" s="188" t="s">
        <v>3104</v>
      </c>
      <c r="D180" s="179" t="s">
        <v>14</v>
      </c>
      <c r="E180" s="180" t="s">
        <v>1454</v>
      </c>
      <c r="F180" s="181" t="s">
        <v>6</v>
      </c>
      <c r="G180" s="182">
        <v>1</v>
      </c>
      <c r="H180" s="186" t="s">
        <v>7</v>
      </c>
      <c r="I180" s="181">
        <v>1</v>
      </c>
      <c r="J180" s="181">
        <v>7</v>
      </c>
    </row>
    <row r="181" spans="1:10">
      <c r="A181" s="176">
        <v>176</v>
      </c>
      <c r="B181" s="184" t="s">
        <v>5250</v>
      </c>
      <c r="C181" s="185" t="s">
        <v>2841</v>
      </c>
      <c r="D181" s="179" t="s">
        <v>14</v>
      </c>
      <c r="E181" s="180" t="s">
        <v>1454</v>
      </c>
      <c r="F181" s="181" t="s">
        <v>6</v>
      </c>
      <c r="G181" s="182">
        <v>1</v>
      </c>
      <c r="H181" s="186" t="s">
        <v>7</v>
      </c>
      <c r="I181" s="181">
        <v>1</v>
      </c>
      <c r="J181" s="181">
        <v>7</v>
      </c>
    </row>
    <row r="182" spans="1:10">
      <c r="A182" s="176">
        <v>177</v>
      </c>
      <c r="B182" s="189" t="s">
        <v>2256</v>
      </c>
      <c r="C182" s="180" t="s">
        <v>2257</v>
      </c>
      <c r="D182" s="176" t="s">
        <v>4</v>
      </c>
      <c r="E182" s="180" t="s">
        <v>1454</v>
      </c>
      <c r="F182" s="181" t="s">
        <v>78</v>
      </c>
      <c r="G182" s="182">
        <v>1</v>
      </c>
      <c r="H182" s="186" t="s">
        <v>7</v>
      </c>
      <c r="I182" s="181">
        <v>2</v>
      </c>
      <c r="J182" s="181">
        <v>7.15</v>
      </c>
    </row>
    <row r="183" spans="1:10">
      <c r="A183" s="176">
        <v>178</v>
      </c>
      <c r="B183" s="189" t="s">
        <v>5251</v>
      </c>
      <c r="C183" s="180" t="s">
        <v>2466</v>
      </c>
      <c r="D183" s="176" t="s">
        <v>14</v>
      </c>
      <c r="E183" s="180" t="s">
        <v>1454</v>
      </c>
      <c r="F183" s="181" t="s">
        <v>6</v>
      </c>
      <c r="G183" s="182">
        <v>2</v>
      </c>
      <c r="H183" s="186" t="s">
        <v>7</v>
      </c>
      <c r="I183" s="181">
        <v>1</v>
      </c>
      <c r="J183" s="181">
        <v>7</v>
      </c>
    </row>
    <row r="184" spans="1:10">
      <c r="A184" s="176">
        <v>179</v>
      </c>
      <c r="B184" s="184" t="s">
        <v>2258</v>
      </c>
      <c r="C184" s="180" t="s">
        <v>2259</v>
      </c>
      <c r="D184" s="187" t="s">
        <v>4</v>
      </c>
      <c r="E184" s="180" t="s">
        <v>1454</v>
      </c>
      <c r="F184" s="181" t="s">
        <v>6</v>
      </c>
      <c r="G184" s="182">
        <v>10</v>
      </c>
      <c r="H184" s="186" t="s">
        <v>7</v>
      </c>
      <c r="I184" s="181">
        <v>1</v>
      </c>
      <c r="J184" s="181" t="s">
        <v>2136</v>
      </c>
    </row>
    <row r="185" spans="1:10">
      <c r="A185" s="176">
        <v>180</v>
      </c>
      <c r="B185" s="184" t="s">
        <v>2258</v>
      </c>
      <c r="C185" s="185" t="s">
        <v>2260</v>
      </c>
      <c r="D185" s="179" t="s">
        <v>14</v>
      </c>
      <c r="E185" s="180" t="s">
        <v>1454</v>
      </c>
      <c r="F185" s="181" t="s">
        <v>6</v>
      </c>
      <c r="G185" s="182">
        <v>1</v>
      </c>
      <c r="H185" s="186" t="s">
        <v>7</v>
      </c>
      <c r="I185" s="181">
        <v>1</v>
      </c>
      <c r="J185" s="181">
        <v>7</v>
      </c>
    </row>
    <row r="186" spans="1:10">
      <c r="A186" s="176">
        <v>181</v>
      </c>
      <c r="B186" s="184" t="s">
        <v>2261</v>
      </c>
      <c r="C186" s="180" t="s">
        <v>2262</v>
      </c>
      <c r="D186" s="187" t="s">
        <v>4</v>
      </c>
      <c r="E186" s="180" t="s">
        <v>1454</v>
      </c>
      <c r="F186" s="181" t="s">
        <v>78</v>
      </c>
      <c r="G186" s="182">
        <v>10</v>
      </c>
      <c r="H186" s="186" t="s">
        <v>7</v>
      </c>
      <c r="I186" s="181">
        <v>1</v>
      </c>
      <c r="J186" s="181">
        <v>7</v>
      </c>
    </row>
    <row r="187" spans="1:10">
      <c r="A187" s="176">
        <v>182</v>
      </c>
      <c r="B187" s="184" t="s">
        <v>2261</v>
      </c>
      <c r="C187" s="185" t="s">
        <v>2263</v>
      </c>
      <c r="D187" s="179" t="s">
        <v>14</v>
      </c>
      <c r="E187" s="180" t="s">
        <v>1454</v>
      </c>
      <c r="F187" s="181" t="s">
        <v>6</v>
      </c>
      <c r="G187" s="182">
        <v>1</v>
      </c>
      <c r="H187" s="186" t="s">
        <v>7</v>
      </c>
      <c r="I187" s="181">
        <v>1</v>
      </c>
      <c r="J187" s="181">
        <v>7</v>
      </c>
    </row>
    <row r="188" spans="1:10">
      <c r="A188" s="176">
        <v>183</v>
      </c>
      <c r="B188" s="184" t="s">
        <v>2261</v>
      </c>
      <c r="C188" s="185" t="s">
        <v>2264</v>
      </c>
      <c r="D188" s="179" t="s">
        <v>14</v>
      </c>
      <c r="E188" s="180" t="s">
        <v>1454</v>
      </c>
      <c r="F188" s="181" t="s">
        <v>6</v>
      </c>
      <c r="G188" s="182">
        <v>1</v>
      </c>
      <c r="H188" s="186" t="s">
        <v>7</v>
      </c>
      <c r="I188" s="181">
        <v>1</v>
      </c>
      <c r="J188" s="181">
        <v>7</v>
      </c>
    </row>
    <row r="189" spans="1:10">
      <c r="A189" s="176">
        <v>184</v>
      </c>
      <c r="B189" s="184" t="s">
        <v>2261</v>
      </c>
      <c r="C189" s="185" t="s">
        <v>2265</v>
      </c>
      <c r="D189" s="179" t="s">
        <v>14</v>
      </c>
      <c r="E189" s="180" t="s">
        <v>1454</v>
      </c>
      <c r="F189" s="181" t="s">
        <v>6</v>
      </c>
      <c r="G189" s="182">
        <v>1</v>
      </c>
      <c r="H189" s="186" t="s">
        <v>7</v>
      </c>
      <c r="I189" s="181">
        <v>1</v>
      </c>
      <c r="J189" s="181">
        <v>7</v>
      </c>
    </row>
    <row r="190" spans="1:10">
      <c r="A190" s="176">
        <v>185</v>
      </c>
      <c r="B190" s="184" t="s">
        <v>2261</v>
      </c>
      <c r="C190" s="185" t="s">
        <v>2266</v>
      </c>
      <c r="D190" s="179" t="s">
        <v>14</v>
      </c>
      <c r="E190" s="180" t="s">
        <v>1454</v>
      </c>
      <c r="F190" s="181" t="s">
        <v>6</v>
      </c>
      <c r="G190" s="182">
        <v>2</v>
      </c>
      <c r="H190" s="186" t="s">
        <v>7</v>
      </c>
      <c r="I190" s="181">
        <v>1</v>
      </c>
      <c r="J190" s="181">
        <v>7</v>
      </c>
    </row>
    <row r="191" spans="1:10">
      <c r="A191" s="176">
        <v>186</v>
      </c>
      <c r="B191" s="184" t="s">
        <v>2261</v>
      </c>
      <c r="C191" s="185" t="s">
        <v>2267</v>
      </c>
      <c r="D191" s="179" t="s">
        <v>14</v>
      </c>
      <c r="E191" s="180" t="s">
        <v>1454</v>
      </c>
      <c r="F191" s="181" t="s">
        <v>6</v>
      </c>
      <c r="G191" s="182">
        <v>1</v>
      </c>
      <c r="H191" s="186" t="s">
        <v>7</v>
      </c>
      <c r="I191" s="181">
        <v>2</v>
      </c>
      <c r="J191" s="181">
        <v>7.15</v>
      </c>
    </row>
    <row r="192" spans="1:10">
      <c r="A192" s="176">
        <v>187</v>
      </c>
      <c r="B192" s="184" t="s">
        <v>2268</v>
      </c>
      <c r="C192" s="180" t="s">
        <v>2269</v>
      </c>
      <c r="D192" s="187" t="s">
        <v>4</v>
      </c>
      <c r="E192" s="180" t="s">
        <v>1454</v>
      </c>
      <c r="F192" s="181" t="s">
        <v>6</v>
      </c>
      <c r="G192" s="182">
        <v>2</v>
      </c>
      <c r="H192" s="186" t="s">
        <v>7</v>
      </c>
      <c r="I192" s="181">
        <v>1</v>
      </c>
      <c r="J192" s="181">
        <v>7</v>
      </c>
    </row>
    <row r="193" spans="1:10">
      <c r="A193" s="176">
        <v>188</v>
      </c>
      <c r="B193" s="184" t="s">
        <v>2268</v>
      </c>
      <c r="C193" s="185" t="s">
        <v>2270</v>
      </c>
      <c r="D193" s="179" t="s">
        <v>14</v>
      </c>
      <c r="E193" s="180" t="s">
        <v>1454</v>
      </c>
      <c r="F193" s="181" t="s">
        <v>6</v>
      </c>
      <c r="G193" s="182">
        <v>1</v>
      </c>
      <c r="H193" s="186" t="s">
        <v>7</v>
      </c>
      <c r="I193" s="181">
        <v>1</v>
      </c>
      <c r="J193" s="181">
        <v>7</v>
      </c>
    </row>
    <row r="194" spans="1:10">
      <c r="A194" s="176">
        <v>189</v>
      </c>
      <c r="B194" s="184" t="s">
        <v>2268</v>
      </c>
      <c r="C194" s="185" t="s">
        <v>2271</v>
      </c>
      <c r="D194" s="179" t="s">
        <v>14</v>
      </c>
      <c r="E194" s="180" t="s">
        <v>1454</v>
      </c>
      <c r="F194" s="181" t="s">
        <v>6</v>
      </c>
      <c r="G194" s="182">
        <v>1</v>
      </c>
      <c r="H194" s="186" t="s">
        <v>7</v>
      </c>
      <c r="I194" s="181">
        <v>1</v>
      </c>
      <c r="J194" s="181">
        <v>7</v>
      </c>
    </row>
    <row r="195" spans="1:10">
      <c r="A195" s="176">
        <v>190</v>
      </c>
      <c r="B195" s="184" t="s">
        <v>2268</v>
      </c>
      <c r="C195" s="185" t="s">
        <v>2272</v>
      </c>
      <c r="D195" s="179" t="s">
        <v>14</v>
      </c>
      <c r="E195" s="180" t="s">
        <v>1454</v>
      </c>
      <c r="F195" s="181" t="s">
        <v>6</v>
      </c>
      <c r="G195" s="182">
        <v>1</v>
      </c>
      <c r="H195" s="186" t="s">
        <v>7</v>
      </c>
      <c r="I195" s="181">
        <v>1</v>
      </c>
      <c r="J195" s="181">
        <v>7</v>
      </c>
    </row>
    <row r="196" spans="1:10">
      <c r="A196" s="176">
        <v>191</v>
      </c>
      <c r="B196" s="184" t="s">
        <v>2268</v>
      </c>
      <c r="C196" s="185" t="s">
        <v>2273</v>
      </c>
      <c r="D196" s="179" t="s">
        <v>14</v>
      </c>
      <c r="E196" s="180" t="s">
        <v>1454</v>
      </c>
      <c r="F196" s="181" t="s">
        <v>6</v>
      </c>
      <c r="G196" s="182">
        <v>1</v>
      </c>
      <c r="H196" s="186" t="s">
        <v>7</v>
      </c>
      <c r="I196" s="181">
        <v>1</v>
      </c>
      <c r="J196" s="181">
        <v>7</v>
      </c>
    </row>
    <row r="197" spans="1:10">
      <c r="A197" s="176">
        <v>192</v>
      </c>
      <c r="B197" s="184" t="s">
        <v>2268</v>
      </c>
      <c r="C197" s="185" t="s">
        <v>2274</v>
      </c>
      <c r="D197" s="179" t="s">
        <v>14</v>
      </c>
      <c r="E197" s="180" t="s">
        <v>1454</v>
      </c>
      <c r="F197" s="181" t="s">
        <v>6</v>
      </c>
      <c r="G197" s="182">
        <v>1</v>
      </c>
      <c r="H197" s="186" t="s">
        <v>7</v>
      </c>
      <c r="I197" s="181">
        <v>1</v>
      </c>
      <c r="J197" s="181">
        <v>7</v>
      </c>
    </row>
    <row r="198" spans="1:10">
      <c r="A198" s="176">
        <v>193</v>
      </c>
      <c r="B198" s="184" t="s">
        <v>2268</v>
      </c>
      <c r="C198" s="185" t="s">
        <v>2275</v>
      </c>
      <c r="D198" s="179" t="s">
        <v>14</v>
      </c>
      <c r="E198" s="180" t="s">
        <v>1454</v>
      </c>
      <c r="F198" s="181" t="s">
        <v>6</v>
      </c>
      <c r="G198" s="182">
        <v>1</v>
      </c>
      <c r="H198" s="186" t="s">
        <v>7</v>
      </c>
      <c r="I198" s="181">
        <v>1</v>
      </c>
      <c r="J198" s="181">
        <v>7</v>
      </c>
    </row>
    <row r="199" spans="1:10">
      <c r="A199" s="176">
        <v>194</v>
      </c>
      <c r="B199" s="184" t="s">
        <v>2268</v>
      </c>
      <c r="C199" s="185" t="s">
        <v>2276</v>
      </c>
      <c r="D199" s="179" t="s">
        <v>14</v>
      </c>
      <c r="E199" s="180" t="s">
        <v>1454</v>
      </c>
      <c r="F199" s="181" t="s">
        <v>6</v>
      </c>
      <c r="G199" s="182">
        <v>1</v>
      </c>
      <c r="H199" s="186" t="s">
        <v>7</v>
      </c>
      <c r="I199" s="181">
        <v>1</v>
      </c>
      <c r="J199" s="181">
        <v>7</v>
      </c>
    </row>
    <row r="200" spans="1:10">
      <c r="A200" s="176">
        <v>195</v>
      </c>
      <c r="B200" s="184" t="s">
        <v>2268</v>
      </c>
      <c r="C200" s="185" t="s">
        <v>2277</v>
      </c>
      <c r="D200" s="179" t="s">
        <v>14</v>
      </c>
      <c r="E200" s="180" t="s">
        <v>1454</v>
      </c>
      <c r="F200" s="181" t="s">
        <v>6</v>
      </c>
      <c r="G200" s="182">
        <v>1</v>
      </c>
      <c r="H200" s="186" t="s">
        <v>7</v>
      </c>
      <c r="I200" s="181">
        <v>1</v>
      </c>
      <c r="J200" s="181">
        <v>7</v>
      </c>
    </row>
    <row r="201" spans="1:10">
      <c r="A201" s="176">
        <v>196</v>
      </c>
      <c r="B201" s="184" t="s">
        <v>2268</v>
      </c>
      <c r="C201" s="185" t="s">
        <v>2278</v>
      </c>
      <c r="D201" s="179" t="s">
        <v>14</v>
      </c>
      <c r="E201" s="180" t="s">
        <v>1454</v>
      </c>
      <c r="F201" s="181" t="s">
        <v>6</v>
      </c>
      <c r="G201" s="182">
        <v>1</v>
      </c>
      <c r="H201" s="186" t="s">
        <v>7</v>
      </c>
      <c r="I201" s="181">
        <v>1</v>
      </c>
      <c r="J201" s="181">
        <v>7</v>
      </c>
    </row>
    <row r="202" spans="1:10">
      <c r="A202" s="176">
        <v>197</v>
      </c>
      <c r="B202" s="184" t="s">
        <v>2268</v>
      </c>
      <c r="C202" s="185" t="s">
        <v>2279</v>
      </c>
      <c r="D202" s="179" t="s">
        <v>14</v>
      </c>
      <c r="E202" s="180" t="s">
        <v>1454</v>
      </c>
      <c r="F202" s="181" t="s">
        <v>6</v>
      </c>
      <c r="G202" s="182">
        <v>1</v>
      </c>
      <c r="H202" s="186" t="s">
        <v>7</v>
      </c>
      <c r="I202" s="181">
        <v>1</v>
      </c>
      <c r="J202" s="181">
        <v>7</v>
      </c>
    </row>
    <row r="203" spans="1:10">
      <c r="A203" s="176">
        <v>198</v>
      </c>
      <c r="B203" s="184" t="s">
        <v>2280</v>
      </c>
      <c r="C203" s="185" t="s">
        <v>2281</v>
      </c>
      <c r="D203" s="179" t="s">
        <v>14</v>
      </c>
      <c r="E203" s="180" t="s">
        <v>1454</v>
      </c>
      <c r="F203" s="181" t="s">
        <v>6</v>
      </c>
      <c r="G203" s="182">
        <v>1</v>
      </c>
      <c r="H203" s="186" t="s">
        <v>7</v>
      </c>
      <c r="I203" s="181">
        <v>1</v>
      </c>
      <c r="J203" s="181">
        <v>7</v>
      </c>
    </row>
    <row r="204" spans="1:10">
      <c r="A204" s="176">
        <v>199</v>
      </c>
      <c r="B204" s="184" t="s">
        <v>2280</v>
      </c>
      <c r="C204" s="185" t="s">
        <v>2282</v>
      </c>
      <c r="D204" s="179" t="s">
        <v>14</v>
      </c>
      <c r="E204" s="180" t="s">
        <v>1454</v>
      </c>
      <c r="F204" s="181" t="s">
        <v>6</v>
      </c>
      <c r="G204" s="182">
        <v>1</v>
      </c>
      <c r="H204" s="186" t="s">
        <v>7</v>
      </c>
      <c r="I204" s="181">
        <v>1</v>
      </c>
      <c r="J204" s="181">
        <v>7</v>
      </c>
    </row>
    <row r="205" spans="1:10">
      <c r="A205" s="176">
        <v>200</v>
      </c>
      <c r="B205" s="184" t="s">
        <v>2280</v>
      </c>
      <c r="C205" s="185" t="s">
        <v>2283</v>
      </c>
      <c r="D205" s="179" t="s">
        <v>14</v>
      </c>
      <c r="E205" s="180" t="s">
        <v>1454</v>
      </c>
      <c r="F205" s="181" t="s">
        <v>6</v>
      </c>
      <c r="G205" s="182">
        <v>1</v>
      </c>
      <c r="H205" s="186" t="s">
        <v>7</v>
      </c>
      <c r="I205" s="181">
        <v>1</v>
      </c>
      <c r="J205" s="181">
        <v>7</v>
      </c>
    </row>
    <row r="206" spans="1:10">
      <c r="A206" s="176">
        <v>201</v>
      </c>
      <c r="B206" s="184" t="s">
        <v>2280</v>
      </c>
      <c r="C206" s="185" t="s">
        <v>2284</v>
      </c>
      <c r="D206" s="179" t="s">
        <v>14</v>
      </c>
      <c r="E206" s="180" t="s">
        <v>1454</v>
      </c>
      <c r="F206" s="181" t="s">
        <v>6</v>
      </c>
      <c r="G206" s="182">
        <v>1</v>
      </c>
      <c r="H206" s="186" t="s">
        <v>7</v>
      </c>
      <c r="I206" s="181">
        <v>1</v>
      </c>
      <c r="J206" s="181">
        <v>7</v>
      </c>
    </row>
    <row r="207" spans="1:10">
      <c r="A207" s="176">
        <v>202</v>
      </c>
      <c r="B207" s="184" t="s">
        <v>2280</v>
      </c>
      <c r="C207" s="185" t="s">
        <v>4991</v>
      </c>
      <c r="D207" s="179" t="s">
        <v>14</v>
      </c>
      <c r="E207" s="180" t="s">
        <v>1454</v>
      </c>
      <c r="F207" s="181" t="s">
        <v>6</v>
      </c>
      <c r="G207" s="182">
        <v>1</v>
      </c>
      <c r="H207" s="186" t="s">
        <v>7</v>
      </c>
      <c r="I207" s="181">
        <v>1</v>
      </c>
      <c r="J207" s="181">
        <v>7</v>
      </c>
    </row>
    <row r="208" spans="1:10">
      <c r="A208" s="176">
        <v>203</v>
      </c>
      <c r="B208" s="184" t="s">
        <v>2285</v>
      </c>
      <c r="C208" s="185" t="s">
        <v>2184</v>
      </c>
      <c r="D208" s="179" t="s">
        <v>17</v>
      </c>
      <c r="E208" s="180" t="s">
        <v>1454</v>
      </c>
      <c r="F208" s="181" t="s">
        <v>6</v>
      </c>
      <c r="G208" s="182">
        <v>1</v>
      </c>
      <c r="H208" s="186" t="s">
        <v>7</v>
      </c>
      <c r="I208" s="181">
        <v>1</v>
      </c>
      <c r="J208" s="181">
        <v>7</v>
      </c>
    </row>
    <row r="209" spans="1:10">
      <c r="A209" s="176">
        <v>204</v>
      </c>
      <c r="B209" s="184" t="s">
        <v>2285</v>
      </c>
      <c r="C209" s="185" t="s">
        <v>2286</v>
      </c>
      <c r="D209" s="179" t="s">
        <v>14</v>
      </c>
      <c r="E209" s="180" t="s">
        <v>1454</v>
      </c>
      <c r="F209" s="181" t="s">
        <v>6</v>
      </c>
      <c r="G209" s="182">
        <v>1</v>
      </c>
      <c r="H209" s="186" t="s">
        <v>7</v>
      </c>
      <c r="I209" s="181">
        <v>1</v>
      </c>
      <c r="J209" s="181">
        <v>7</v>
      </c>
    </row>
    <row r="210" spans="1:10">
      <c r="A210" s="176">
        <v>205</v>
      </c>
      <c r="B210" s="184" t="s">
        <v>2285</v>
      </c>
      <c r="C210" s="185" t="s">
        <v>2287</v>
      </c>
      <c r="D210" s="179" t="s">
        <v>14</v>
      </c>
      <c r="E210" s="180" t="s">
        <v>1454</v>
      </c>
      <c r="F210" s="181" t="s">
        <v>6</v>
      </c>
      <c r="G210" s="182">
        <v>1</v>
      </c>
      <c r="H210" s="186" t="s">
        <v>7</v>
      </c>
      <c r="I210" s="181">
        <v>1</v>
      </c>
      <c r="J210" s="181">
        <v>7</v>
      </c>
    </row>
    <row r="211" spans="1:10">
      <c r="A211" s="176">
        <v>206</v>
      </c>
      <c r="B211" s="184" t="s">
        <v>2288</v>
      </c>
      <c r="C211" s="180" t="s">
        <v>2289</v>
      </c>
      <c r="D211" s="187" t="s">
        <v>4</v>
      </c>
      <c r="E211" s="180" t="s">
        <v>1454</v>
      </c>
      <c r="F211" s="181" t="s">
        <v>6</v>
      </c>
      <c r="G211" s="182">
        <v>1</v>
      </c>
      <c r="H211" s="186" t="s">
        <v>7</v>
      </c>
      <c r="I211" s="181">
        <v>1</v>
      </c>
      <c r="J211" s="181" t="s">
        <v>2136</v>
      </c>
    </row>
    <row r="212" spans="1:10">
      <c r="A212" s="176">
        <v>207</v>
      </c>
      <c r="B212" s="184" t="s">
        <v>2288</v>
      </c>
      <c r="C212" s="185" t="s">
        <v>2290</v>
      </c>
      <c r="D212" s="179" t="s">
        <v>14</v>
      </c>
      <c r="E212" s="180" t="s">
        <v>1454</v>
      </c>
      <c r="F212" s="181" t="s">
        <v>6</v>
      </c>
      <c r="G212" s="182">
        <v>1</v>
      </c>
      <c r="H212" s="186" t="s">
        <v>7</v>
      </c>
      <c r="I212" s="181">
        <v>4</v>
      </c>
      <c r="J212" s="181" t="s">
        <v>2107</v>
      </c>
    </row>
    <row r="213" spans="1:10">
      <c r="A213" s="176">
        <v>208</v>
      </c>
      <c r="B213" s="184" t="s">
        <v>2288</v>
      </c>
      <c r="C213" s="185" t="s">
        <v>2291</v>
      </c>
      <c r="D213" s="179" t="s">
        <v>14</v>
      </c>
      <c r="E213" s="180" t="s">
        <v>1454</v>
      </c>
      <c r="F213" s="181" t="s">
        <v>6</v>
      </c>
      <c r="G213" s="182">
        <v>1</v>
      </c>
      <c r="H213" s="186" t="s">
        <v>7</v>
      </c>
      <c r="I213" s="181">
        <v>4</v>
      </c>
      <c r="J213" s="181" t="s">
        <v>2107</v>
      </c>
    </row>
    <row r="214" spans="1:10">
      <c r="A214" s="176">
        <v>209</v>
      </c>
      <c r="B214" s="184" t="s">
        <v>2292</v>
      </c>
      <c r="C214" s="180" t="s">
        <v>2293</v>
      </c>
      <c r="D214" s="176" t="s">
        <v>4</v>
      </c>
      <c r="E214" s="180" t="s">
        <v>1454</v>
      </c>
      <c r="F214" s="181" t="s">
        <v>78</v>
      </c>
      <c r="G214" s="182">
        <f>11+1</f>
        <v>12</v>
      </c>
      <c r="H214" s="186" t="s">
        <v>7</v>
      </c>
      <c r="I214" s="181">
        <v>1</v>
      </c>
      <c r="J214" s="181">
        <v>7</v>
      </c>
    </row>
    <row r="215" spans="1:10">
      <c r="A215" s="176">
        <v>210</v>
      </c>
      <c r="B215" s="184" t="s">
        <v>2292</v>
      </c>
      <c r="C215" s="180" t="s">
        <v>2293</v>
      </c>
      <c r="D215" s="187" t="s">
        <v>4</v>
      </c>
      <c r="E215" s="180" t="s">
        <v>1454</v>
      </c>
      <c r="F215" s="181" t="s">
        <v>6</v>
      </c>
      <c r="G215" s="182">
        <v>2</v>
      </c>
      <c r="H215" s="186" t="s">
        <v>7</v>
      </c>
      <c r="I215" s="181">
        <v>1</v>
      </c>
      <c r="J215" s="181">
        <v>7</v>
      </c>
    </row>
    <row r="216" spans="1:10">
      <c r="A216" s="176">
        <v>211</v>
      </c>
      <c r="B216" s="184" t="s">
        <v>2292</v>
      </c>
      <c r="C216" s="185" t="s">
        <v>2294</v>
      </c>
      <c r="D216" s="179" t="s">
        <v>14</v>
      </c>
      <c r="E216" s="180" t="s">
        <v>1454</v>
      </c>
      <c r="F216" s="181" t="s">
        <v>6</v>
      </c>
      <c r="G216" s="182">
        <f>2-1</f>
        <v>1</v>
      </c>
      <c r="H216" s="186" t="s">
        <v>7</v>
      </c>
      <c r="I216" s="181">
        <v>1</v>
      </c>
      <c r="J216" s="181">
        <v>7</v>
      </c>
    </row>
    <row r="217" spans="1:10">
      <c r="A217" s="176">
        <v>212</v>
      </c>
      <c r="B217" s="184" t="s">
        <v>2292</v>
      </c>
      <c r="C217" s="185" t="s">
        <v>2295</v>
      </c>
      <c r="D217" s="179" t="s">
        <v>14</v>
      </c>
      <c r="E217" s="180" t="s">
        <v>1454</v>
      </c>
      <c r="F217" s="181" t="s">
        <v>6</v>
      </c>
      <c r="G217" s="182">
        <v>1</v>
      </c>
      <c r="H217" s="186" t="s">
        <v>7</v>
      </c>
      <c r="I217" s="181">
        <v>1</v>
      </c>
      <c r="J217" s="181">
        <v>7</v>
      </c>
    </row>
    <row r="218" spans="1:10">
      <c r="A218" s="176">
        <v>213</v>
      </c>
      <c r="B218" s="184" t="s">
        <v>2296</v>
      </c>
      <c r="C218" s="185" t="s">
        <v>2297</v>
      </c>
      <c r="D218" s="179" t="s">
        <v>14</v>
      </c>
      <c r="E218" s="180" t="s">
        <v>1454</v>
      </c>
      <c r="F218" s="181" t="s">
        <v>6</v>
      </c>
      <c r="G218" s="182">
        <v>1</v>
      </c>
      <c r="H218" s="186" t="s">
        <v>7</v>
      </c>
      <c r="I218" s="181">
        <v>1</v>
      </c>
      <c r="J218" s="181">
        <v>7</v>
      </c>
    </row>
    <row r="219" spans="1:10">
      <c r="A219" s="176">
        <v>214</v>
      </c>
      <c r="B219" s="184" t="s">
        <v>2296</v>
      </c>
      <c r="C219" s="185" t="s">
        <v>2298</v>
      </c>
      <c r="D219" s="179" t="s">
        <v>14</v>
      </c>
      <c r="E219" s="180" t="s">
        <v>1454</v>
      </c>
      <c r="F219" s="181" t="s">
        <v>6</v>
      </c>
      <c r="G219" s="182">
        <v>1</v>
      </c>
      <c r="H219" s="186" t="s">
        <v>7</v>
      </c>
      <c r="I219" s="181">
        <v>1</v>
      </c>
      <c r="J219" s="181">
        <v>7</v>
      </c>
    </row>
    <row r="220" spans="1:10">
      <c r="A220" s="176">
        <v>215</v>
      </c>
      <c r="B220" s="184" t="s">
        <v>2296</v>
      </c>
      <c r="C220" s="185" t="s">
        <v>2299</v>
      </c>
      <c r="D220" s="179" t="s">
        <v>14</v>
      </c>
      <c r="E220" s="180" t="s">
        <v>1454</v>
      </c>
      <c r="F220" s="181" t="s">
        <v>6</v>
      </c>
      <c r="G220" s="182">
        <v>1</v>
      </c>
      <c r="H220" s="186" t="s">
        <v>7</v>
      </c>
      <c r="I220" s="181">
        <v>1</v>
      </c>
      <c r="J220" s="181">
        <v>7</v>
      </c>
    </row>
    <row r="221" spans="1:10">
      <c r="A221" s="176">
        <v>216</v>
      </c>
      <c r="B221" s="184" t="s">
        <v>2300</v>
      </c>
      <c r="C221" s="180" t="s">
        <v>2301</v>
      </c>
      <c r="D221" s="176" t="s">
        <v>4</v>
      </c>
      <c r="E221" s="180" t="s">
        <v>1454</v>
      </c>
      <c r="F221" s="181" t="s">
        <v>6</v>
      </c>
      <c r="G221" s="182">
        <f>32-1</f>
        <v>31</v>
      </c>
      <c r="H221" s="186" t="s">
        <v>7</v>
      </c>
      <c r="I221" s="181">
        <v>1</v>
      </c>
      <c r="J221" s="181">
        <v>7</v>
      </c>
    </row>
    <row r="222" spans="1:10">
      <c r="A222" s="176">
        <v>217</v>
      </c>
      <c r="B222" s="184" t="s">
        <v>2300</v>
      </c>
      <c r="C222" s="180" t="s">
        <v>2302</v>
      </c>
      <c r="D222" s="176" t="s">
        <v>4</v>
      </c>
      <c r="E222" s="180" t="s">
        <v>1454</v>
      </c>
      <c r="F222" s="181" t="s">
        <v>6</v>
      </c>
      <c r="G222" s="182">
        <v>10</v>
      </c>
      <c r="H222" s="186" t="s">
        <v>7</v>
      </c>
      <c r="I222" s="181">
        <v>2</v>
      </c>
      <c r="J222" s="181">
        <v>7.15</v>
      </c>
    </row>
    <row r="223" spans="1:10">
      <c r="A223" s="176">
        <v>218</v>
      </c>
      <c r="B223" s="184" t="s">
        <v>2300</v>
      </c>
      <c r="C223" s="180" t="s">
        <v>2303</v>
      </c>
      <c r="D223" s="176" t="s">
        <v>4</v>
      </c>
      <c r="E223" s="180" t="s">
        <v>1454</v>
      </c>
      <c r="F223" s="181" t="s">
        <v>78</v>
      </c>
      <c r="G223" s="182">
        <f>20+2</f>
        <v>22</v>
      </c>
      <c r="H223" s="186" t="s">
        <v>7</v>
      </c>
      <c r="I223" s="181">
        <v>1</v>
      </c>
      <c r="J223" s="181" t="s">
        <v>2136</v>
      </c>
    </row>
    <row r="224" spans="1:10">
      <c r="A224" s="176">
        <v>219</v>
      </c>
      <c r="B224" s="184" t="s">
        <v>2300</v>
      </c>
      <c r="C224" s="180" t="s">
        <v>2303</v>
      </c>
      <c r="D224" s="176" t="s">
        <v>4</v>
      </c>
      <c r="E224" s="180" t="s">
        <v>1454</v>
      </c>
      <c r="F224" s="181" t="s">
        <v>6</v>
      </c>
      <c r="G224" s="182">
        <v>1</v>
      </c>
      <c r="H224" s="186" t="s">
        <v>7</v>
      </c>
      <c r="I224" s="181">
        <v>1</v>
      </c>
      <c r="J224" s="181" t="s">
        <v>2136</v>
      </c>
    </row>
    <row r="225" spans="1:10" ht="25.5">
      <c r="A225" s="176">
        <v>220</v>
      </c>
      <c r="B225" s="184" t="s">
        <v>2300</v>
      </c>
      <c r="C225" s="180" t="s">
        <v>2304</v>
      </c>
      <c r="D225" s="187" t="s">
        <v>4</v>
      </c>
      <c r="E225" s="180" t="s">
        <v>1454</v>
      </c>
      <c r="F225" s="181" t="s">
        <v>78</v>
      </c>
      <c r="G225" s="182">
        <v>6</v>
      </c>
      <c r="H225" s="186" t="s">
        <v>7</v>
      </c>
      <c r="I225" s="181">
        <v>2</v>
      </c>
      <c r="J225" s="181">
        <v>7.15</v>
      </c>
    </row>
    <row r="226" spans="1:10">
      <c r="A226" s="176">
        <v>221</v>
      </c>
      <c r="B226" s="184" t="s">
        <v>2300</v>
      </c>
      <c r="C226" s="185" t="s">
        <v>2305</v>
      </c>
      <c r="D226" s="179" t="s">
        <v>14</v>
      </c>
      <c r="E226" s="180" t="s">
        <v>1454</v>
      </c>
      <c r="F226" s="181" t="s">
        <v>6</v>
      </c>
      <c r="G226" s="182">
        <v>2</v>
      </c>
      <c r="H226" s="186" t="s">
        <v>7</v>
      </c>
      <c r="I226" s="181">
        <v>2</v>
      </c>
      <c r="J226" s="181">
        <v>7.15</v>
      </c>
    </row>
    <row r="227" spans="1:10">
      <c r="A227" s="176">
        <v>222</v>
      </c>
      <c r="B227" s="184" t="s">
        <v>2300</v>
      </c>
      <c r="C227" s="185" t="s">
        <v>2306</v>
      </c>
      <c r="D227" s="179" t="s">
        <v>14</v>
      </c>
      <c r="E227" s="180" t="s">
        <v>1454</v>
      </c>
      <c r="F227" s="181" t="s">
        <v>6</v>
      </c>
      <c r="G227" s="182">
        <v>2</v>
      </c>
      <c r="H227" s="186" t="s">
        <v>7</v>
      </c>
      <c r="I227" s="181">
        <v>2</v>
      </c>
      <c r="J227" s="181">
        <v>7.15</v>
      </c>
    </row>
    <row r="228" spans="1:10">
      <c r="A228" s="176">
        <v>223</v>
      </c>
      <c r="B228" s="184" t="s">
        <v>2300</v>
      </c>
      <c r="C228" s="185" t="s">
        <v>2307</v>
      </c>
      <c r="D228" s="179" t="s">
        <v>14</v>
      </c>
      <c r="E228" s="180" t="s">
        <v>1454</v>
      </c>
      <c r="F228" s="181" t="s">
        <v>6</v>
      </c>
      <c r="G228" s="182">
        <v>2</v>
      </c>
      <c r="H228" s="186" t="s">
        <v>7</v>
      </c>
      <c r="I228" s="181">
        <v>1</v>
      </c>
      <c r="J228" s="181">
        <v>7</v>
      </c>
    </row>
    <row r="229" spans="1:10">
      <c r="A229" s="176">
        <v>224</v>
      </c>
      <c r="B229" s="184" t="s">
        <v>2300</v>
      </c>
      <c r="C229" s="185" t="s">
        <v>2308</v>
      </c>
      <c r="D229" s="179" t="s">
        <v>14</v>
      </c>
      <c r="E229" s="180" t="s">
        <v>1454</v>
      </c>
      <c r="F229" s="181" t="s">
        <v>6</v>
      </c>
      <c r="G229" s="182">
        <v>2</v>
      </c>
      <c r="H229" s="186" t="s">
        <v>7</v>
      </c>
      <c r="I229" s="181">
        <v>1</v>
      </c>
      <c r="J229" s="181">
        <v>7</v>
      </c>
    </row>
    <row r="230" spans="1:10">
      <c r="A230" s="176">
        <v>225</v>
      </c>
      <c r="B230" s="184" t="s">
        <v>2300</v>
      </c>
      <c r="C230" s="185" t="s">
        <v>2309</v>
      </c>
      <c r="D230" s="179" t="s">
        <v>14</v>
      </c>
      <c r="E230" s="180" t="s">
        <v>1454</v>
      </c>
      <c r="F230" s="181" t="s">
        <v>6</v>
      </c>
      <c r="G230" s="182">
        <v>2</v>
      </c>
      <c r="H230" s="186" t="s">
        <v>7</v>
      </c>
      <c r="I230" s="181">
        <v>2</v>
      </c>
      <c r="J230" s="181">
        <v>7.15</v>
      </c>
    </row>
    <row r="231" spans="1:10">
      <c r="A231" s="176">
        <v>226</v>
      </c>
      <c r="B231" s="184" t="s">
        <v>2300</v>
      </c>
      <c r="C231" s="185" t="s">
        <v>2310</v>
      </c>
      <c r="D231" s="179" t="s">
        <v>14</v>
      </c>
      <c r="E231" s="180" t="s">
        <v>1454</v>
      </c>
      <c r="F231" s="181" t="s">
        <v>6</v>
      </c>
      <c r="G231" s="182">
        <v>2</v>
      </c>
      <c r="H231" s="186" t="s">
        <v>7</v>
      </c>
      <c r="I231" s="181">
        <v>2</v>
      </c>
      <c r="J231" s="181">
        <v>7.15</v>
      </c>
    </row>
    <row r="232" spans="1:10">
      <c r="A232" s="176">
        <v>227</v>
      </c>
      <c r="B232" s="184" t="s">
        <v>2300</v>
      </c>
      <c r="C232" s="185" t="s">
        <v>2311</v>
      </c>
      <c r="D232" s="179" t="s">
        <v>14</v>
      </c>
      <c r="E232" s="180" t="s">
        <v>1454</v>
      </c>
      <c r="F232" s="181" t="s">
        <v>6</v>
      </c>
      <c r="G232" s="182">
        <v>1</v>
      </c>
      <c r="H232" s="186" t="s">
        <v>7</v>
      </c>
      <c r="I232" s="181">
        <v>1</v>
      </c>
      <c r="J232" s="181">
        <v>7</v>
      </c>
    </row>
    <row r="233" spans="1:10">
      <c r="A233" s="176">
        <v>228</v>
      </c>
      <c r="B233" s="184" t="s">
        <v>2300</v>
      </c>
      <c r="C233" s="185" t="s">
        <v>2312</v>
      </c>
      <c r="D233" s="179" t="s">
        <v>14</v>
      </c>
      <c r="E233" s="180" t="s">
        <v>1454</v>
      </c>
      <c r="F233" s="181" t="s">
        <v>6</v>
      </c>
      <c r="G233" s="182">
        <v>1</v>
      </c>
      <c r="H233" s="186" t="s">
        <v>7</v>
      </c>
      <c r="I233" s="181">
        <v>1</v>
      </c>
      <c r="J233" s="181">
        <v>7</v>
      </c>
    </row>
    <row r="234" spans="1:10">
      <c r="A234" s="176">
        <v>229</v>
      </c>
      <c r="B234" s="184" t="s">
        <v>2300</v>
      </c>
      <c r="C234" s="185" t="s">
        <v>2313</v>
      </c>
      <c r="D234" s="179" t="s">
        <v>14</v>
      </c>
      <c r="E234" s="180" t="s">
        <v>1454</v>
      </c>
      <c r="F234" s="181" t="s">
        <v>6</v>
      </c>
      <c r="G234" s="182">
        <v>1</v>
      </c>
      <c r="H234" s="186" t="s">
        <v>7</v>
      </c>
      <c r="I234" s="181">
        <v>1</v>
      </c>
      <c r="J234" s="181">
        <v>7</v>
      </c>
    </row>
    <row r="235" spans="1:10">
      <c r="A235" s="176">
        <v>230</v>
      </c>
      <c r="B235" s="184" t="s">
        <v>2300</v>
      </c>
      <c r="C235" s="185" t="s">
        <v>2314</v>
      </c>
      <c r="D235" s="179" t="s">
        <v>14</v>
      </c>
      <c r="E235" s="180" t="s">
        <v>1454</v>
      </c>
      <c r="F235" s="181" t="s">
        <v>6</v>
      </c>
      <c r="G235" s="182">
        <v>1</v>
      </c>
      <c r="H235" s="186" t="s">
        <v>7</v>
      </c>
      <c r="I235" s="181">
        <v>1</v>
      </c>
      <c r="J235" s="181">
        <v>7</v>
      </c>
    </row>
    <row r="236" spans="1:10">
      <c r="A236" s="176">
        <v>231</v>
      </c>
      <c r="B236" s="184" t="s">
        <v>2300</v>
      </c>
      <c r="C236" s="185" t="s">
        <v>2315</v>
      </c>
      <c r="D236" s="179" t="s">
        <v>14</v>
      </c>
      <c r="E236" s="180" t="s">
        <v>1454</v>
      </c>
      <c r="F236" s="181" t="s">
        <v>6</v>
      </c>
      <c r="G236" s="182">
        <v>2</v>
      </c>
      <c r="H236" s="186" t="s">
        <v>7</v>
      </c>
      <c r="I236" s="181">
        <v>1</v>
      </c>
      <c r="J236" s="181">
        <v>7</v>
      </c>
    </row>
    <row r="237" spans="1:10">
      <c r="A237" s="176">
        <v>232</v>
      </c>
      <c r="B237" s="184" t="s">
        <v>2300</v>
      </c>
      <c r="C237" s="185" t="s">
        <v>2316</v>
      </c>
      <c r="D237" s="179" t="s">
        <v>14</v>
      </c>
      <c r="E237" s="180" t="s">
        <v>1454</v>
      </c>
      <c r="F237" s="181" t="s">
        <v>6</v>
      </c>
      <c r="G237" s="182">
        <v>2</v>
      </c>
      <c r="H237" s="186" t="s">
        <v>7</v>
      </c>
      <c r="I237" s="181">
        <v>1</v>
      </c>
      <c r="J237" s="181">
        <v>7</v>
      </c>
    </row>
    <row r="238" spans="1:10">
      <c r="A238" s="176">
        <v>233</v>
      </c>
      <c r="B238" s="184" t="s">
        <v>2300</v>
      </c>
      <c r="C238" s="185" t="s">
        <v>2317</v>
      </c>
      <c r="D238" s="179" t="s">
        <v>14</v>
      </c>
      <c r="E238" s="180" t="s">
        <v>1454</v>
      </c>
      <c r="F238" s="181" t="s">
        <v>6</v>
      </c>
      <c r="G238" s="182">
        <v>1</v>
      </c>
      <c r="H238" s="186" t="s">
        <v>7</v>
      </c>
      <c r="I238" s="181">
        <v>1</v>
      </c>
      <c r="J238" s="181">
        <v>7</v>
      </c>
    </row>
    <row r="239" spans="1:10">
      <c r="A239" s="176">
        <v>234</v>
      </c>
      <c r="B239" s="184" t="s">
        <v>2300</v>
      </c>
      <c r="C239" s="185" t="s">
        <v>2318</v>
      </c>
      <c r="D239" s="179" t="s">
        <v>14</v>
      </c>
      <c r="E239" s="180" t="s">
        <v>1454</v>
      </c>
      <c r="F239" s="181" t="s">
        <v>6</v>
      </c>
      <c r="G239" s="182">
        <v>2</v>
      </c>
      <c r="H239" s="186" t="s">
        <v>7</v>
      </c>
      <c r="I239" s="181">
        <v>1</v>
      </c>
      <c r="J239" s="181">
        <v>7</v>
      </c>
    </row>
    <row r="240" spans="1:10">
      <c r="A240" s="176">
        <v>235</v>
      </c>
      <c r="B240" s="184" t="s">
        <v>2300</v>
      </c>
      <c r="C240" s="185" t="s">
        <v>2319</v>
      </c>
      <c r="D240" s="179" t="s">
        <v>14</v>
      </c>
      <c r="E240" s="180" t="s">
        <v>1454</v>
      </c>
      <c r="F240" s="181" t="s">
        <v>6</v>
      </c>
      <c r="G240" s="182">
        <v>2</v>
      </c>
      <c r="H240" s="186" t="s">
        <v>7</v>
      </c>
      <c r="I240" s="181">
        <v>1</v>
      </c>
      <c r="J240" s="181">
        <v>7</v>
      </c>
    </row>
    <row r="241" spans="1:10">
      <c r="A241" s="176">
        <v>236</v>
      </c>
      <c r="B241" s="184" t="s">
        <v>2300</v>
      </c>
      <c r="C241" s="185" t="s">
        <v>2320</v>
      </c>
      <c r="D241" s="179" t="s">
        <v>14</v>
      </c>
      <c r="E241" s="180" t="s">
        <v>1454</v>
      </c>
      <c r="F241" s="181" t="s">
        <v>6</v>
      </c>
      <c r="G241" s="182">
        <v>2</v>
      </c>
      <c r="H241" s="186" t="s">
        <v>7</v>
      </c>
      <c r="I241" s="181">
        <v>1</v>
      </c>
      <c r="J241" s="181">
        <v>7</v>
      </c>
    </row>
    <row r="242" spans="1:10">
      <c r="A242" s="176">
        <v>237</v>
      </c>
      <c r="B242" s="184" t="s">
        <v>2300</v>
      </c>
      <c r="C242" s="185" t="s">
        <v>2321</v>
      </c>
      <c r="D242" s="179" t="s">
        <v>14</v>
      </c>
      <c r="E242" s="180" t="s">
        <v>1454</v>
      </c>
      <c r="F242" s="181" t="s">
        <v>6</v>
      </c>
      <c r="G242" s="182">
        <v>2</v>
      </c>
      <c r="H242" s="186" t="s">
        <v>7</v>
      </c>
      <c r="I242" s="181">
        <v>1</v>
      </c>
      <c r="J242" s="181">
        <v>7</v>
      </c>
    </row>
    <row r="243" spans="1:10">
      <c r="A243" s="176">
        <v>238</v>
      </c>
      <c r="B243" s="184" t="s">
        <v>2300</v>
      </c>
      <c r="C243" s="185" t="s">
        <v>2322</v>
      </c>
      <c r="D243" s="179" t="s">
        <v>14</v>
      </c>
      <c r="E243" s="180" t="s">
        <v>1454</v>
      </c>
      <c r="F243" s="181" t="s">
        <v>6</v>
      </c>
      <c r="G243" s="182">
        <v>2</v>
      </c>
      <c r="H243" s="186" t="s">
        <v>7</v>
      </c>
      <c r="I243" s="181">
        <v>1</v>
      </c>
      <c r="J243" s="181">
        <v>7</v>
      </c>
    </row>
    <row r="244" spans="1:10">
      <c r="A244" s="176">
        <v>239</v>
      </c>
      <c r="B244" s="184" t="s">
        <v>2300</v>
      </c>
      <c r="C244" s="185" t="s">
        <v>2323</v>
      </c>
      <c r="D244" s="179" t="s">
        <v>14</v>
      </c>
      <c r="E244" s="180" t="s">
        <v>1454</v>
      </c>
      <c r="F244" s="181" t="s">
        <v>6</v>
      </c>
      <c r="G244" s="182">
        <v>2</v>
      </c>
      <c r="H244" s="186" t="s">
        <v>7</v>
      </c>
      <c r="I244" s="181">
        <v>1</v>
      </c>
      <c r="J244" s="181">
        <v>7</v>
      </c>
    </row>
    <row r="245" spans="1:10">
      <c r="A245" s="176">
        <v>240</v>
      </c>
      <c r="B245" s="184" t="s">
        <v>2300</v>
      </c>
      <c r="C245" s="185" t="s">
        <v>2324</v>
      </c>
      <c r="D245" s="179" t="s">
        <v>14</v>
      </c>
      <c r="E245" s="180" t="s">
        <v>1454</v>
      </c>
      <c r="F245" s="181" t="s">
        <v>6</v>
      </c>
      <c r="G245" s="182">
        <v>2</v>
      </c>
      <c r="H245" s="186" t="s">
        <v>7</v>
      </c>
      <c r="I245" s="181">
        <v>1</v>
      </c>
      <c r="J245" s="181">
        <v>7</v>
      </c>
    </row>
    <row r="246" spans="1:10">
      <c r="A246" s="176">
        <v>241</v>
      </c>
      <c r="B246" s="184" t="s">
        <v>2300</v>
      </c>
      <c r="C246" s="185" t="s">
        <v>2325</v>
      </c>
      <c r="D246" s="179" t="s">
        <v>14</v>
      </c>
      <c r="E246" s="180" t="s">
        <v>1454</v>
      </c>
      <c r="F246" s="181" t="s">
        <v>6</v>
      </c>
      <c r="G246" s="182">
        <v>2</v>
      </c>
      <c r="H246" s="186" t="s">
        <v>7</v>
      </c>
      <c r="I246" s="181">
        <v>1</v>
      </c>
      <c r="J246" s="181">
        <v>7</v>
      </c>
    </row>
    <row r="247" spans="1:10">
      <c r="A247" s="176">
        <v>242</v>
      </c>
      <c r="B247" s="184" t="s">
        <v>2300</v>
      </c>
      <c r="C247" s="185" t="s">
        <v>2326</v>
      </c>
      <c r="D247" s="179" t="s">
        <v>14</v>
      </c>
      <c r="E247" s="180" t="s">
        <v>1454</v>
      </c>
      <c r="F247" s="181" t="s">
        <v>6</v>
      </c>
      <c r="G247" s="182">
        <v>2</v>
      </c>
      <c r="H247" s="186" t="s">
        <v>7</v>
      </c>
      <c r="I247" s="181">
        <v>1</v>
      </c>
      <c r="J247" s="181">
        <v>7</v>
      </c>
    </row>
    <row r="248" spans="1:10">
      <c r="A248" s="176">
        <v>243</v>
      </c>
      <c r="B248" s="184" t="s">
        <v>2300</v>
      </c>
      <c r="C248" s="185" t="s">
        <v>2327</v>
      </c>
      <c r="D248" s="179" t="s">
        <v>14</v>
      </c>
      <c r="E248" s="180" t="s">
        <v>1454</v>
      </c>
      <c r="F248" s="181" t="s">
        <v>6</v>
      </c>
      <c r="G248" s="182">
        <v>2</v>
      </c>
      <c r="H248" s="186" t="s">
        <v>7</v>
      </c>
      <c r="I248" s="181">
        <v>1</v>
      </c>
      <c r="J248" s="181">
        <v>7</v>
      </c>
    </row>
    <row r="249" spans="1:10">
      <c r="A249" s="176">
        <v>244</v>
      </c>
      <c r="B249" s="184" t="s">
        <v>2300</v>
      </c>
      <c r="C249" s="185" t="s">
        <v>2328</v>
      </c>
      <c r="D249" s="179" t="s">
        <v>17</v>
      </c>
      <c r="E249" s="180" t="s">
        <v>1454</v>
      </c>
      <c r="F249" s="181" t="s">
        <v>6</v>
      </c>
      <c r="G249" s="182">
        <v>2</v>
      </c>
      <c r="H249" s="186" t="s">
        <v>7</v>
      </c>
      <c r="I249" s="181">
        <v>1</v>
      </c>
      <c r="J249" s="181">
        <v>7</v>
      </c>
    </row>
    <row r="250" spans="1:10">
      <c r="A250" s="176">
        <v>245</v>
      </c>
      <c r="B250" s="184" t="s">
        <v>2300</v>
      </c>
      <c r="C250" s="185" t="s">
        <v>2329</v>
      </c>
      <c r="D250" s="179" t="s">
        <v>17</v>
      </c>
      <c r="E250" s="180" t="s">
        <v>1454</v>
      </c>
      <c r="F250" s="181" t="s">
        <v>6</v>
      </c>
      <c r="G250" s="182">
        <v>2</v>
      </c>
      <c r="H250" s="186" t="s">
        <v>7</v>
      </c>
      <c r="I250" s="181">
        <v>1</v>
      </c>
      <c r="J250" s="181">
        <v>7</v>
      </c>
    </row>
    <row r="251" spans="1:10">
      <c r="A251" s="176">
        <v>246</v>
      </c>
      <c r="B251" s="184" t="s">
        <v>2300</v>
      </c>
      <c r="C251" s="185" t="s">
        <v>2330</v>
      </c>
      <c r="D251" s="179" t="s">
        <v>17</v>
      </c>
      <c r="E251" s="180" t="s">
        <v>1454</v>
      </c>
      <c r="F251" s="181" t="s">
        <v>6</v>
      </c>
      <c r="G251" s="182">
        <v>2</v>
      </c>
      <c r="H251" s="186" t="s">
        <v>7</v>
      </c>
      <c r="I251" s="181">
        <v>1</v>
      </c>
      <c r="J251" s="181">
        <v>7</v>
      </c>
    </row>
    <row r="252" spans="1:10">
      <c r="A252" s="176">
        <v>247</v>
      </c>
      <c r="B252" s="184" t="s">
        <v>2300</v>
      </c>
      <c r="C252" s="185" t="s">
        <v>2331</v>
      </c>
      <c r="D252" s="179" t="s">
        <v>17</v>
      </c>
      <c r="E252" s="180" t="s">
        <v>1454</v>
      </c>
      <c r="F252" s="181" t="s">
        <v>6</v>
      </c>
      <c r="G252" s="182">
        <v>4</v>
      </c>
      <c r="H252" s="186" t="s">
        <v>7</v>
      </c>
      <c r="I252" s="181">
        <v>1</v>
      </c>
      <c r="J252" s="181">
        <v>7</v>
      </c>
    </row>
    <row r="253" spans="1:10">
      <c r="A253" s="176">
        <v>248</v>
      </c>
      <c r="B253" s="184" t="s">
        <v>2300</v>
      </c>
      <c r="C253" s="185" t="s">
        <v>2332</v>
      </c>
      <c r="D253" s="179" t="s">
        <v>2231</v>
      </c>
      <c r="E253" s="180" t="s">
        <v>1454</v>
      </c>
      <c r="F253" s="181" t="s">
        <v>6</v>
      </c>
      <c r="G253" s="182">
        <v>2</v>
      </c>
      <c r="H253" s="186" t="s">
        <v>7</v>
      </c>
      <c r="I253" s="181">
        <v>1</v>
      </c>
      <c r="J253" s="181">
        <v>7</v>
      </c>
    </row>
    <row r="254" spans="1:10">
      <c r="A254" s="176">
        <v>249</v>
      </c>
      <c r="B254" s="184" t="s">
        <v>2300</v>
      </c>
      <c r="C254" s="185" t="s">
        <v>2333</v>
      </c>
      <c r="D254" s="179" t="s">
        <v>14</v>
      </c>
      <c r="E254" s="180" t="s">
        <v>1454</v>
      </c>
      <c r="F254" s="181" t="s">
        <v>6</v>
      </c>
      <c r="G254" s="182">
        <v>2</v>
      </c>
      <c r="H254" s="186" t="s">
        <v>7</v>
      </c>
      <c r="I254" s="181">
        <v>2</v>
      </c>
      <c r="J254" s="181">
        <v>7.15</v>
      </c>
    </row>
    <row r="255" spans="1:10">
      <c r="A255" s="176">
        <v>250</v>
      </c>
      <c r="B255" s="184" t="s">
        <v>2300</v>
      </c>
      <c r="C255" s="185" t="s">
        <v>2334</v>
      </c>
      <c r="D255" s="179" t="s">
        <v>14</v>
      </c>
      <c r="E255" s="180" t="s">
        <v>1454</v>
      </c>
      <c r="F255" s="181" t="s">
        <v>6</v>
      </c>
      <c r="G255" s="182">
        <v>1</v>
      </c>
      <c r="H255" s="186" t="s">
        <v>7</v>
      </c>
      <c r="I255" s="181">
        <v>2</v>
      </c>
      <c r="J255" s="181">
        <v>7.15</v>
      </c>
    </row>
    <row r="256" spans="1:10">
      <c r="A256" s="176">
        <v>251</v>
      </c>
      <c r="B256" s="184" t="s">
        <v>2300</v>
      </c>
      <c r="C256" s="185" t="s">
        <v>5193</v>
      </c>
      <c r="D256" s="179" t="s">
        <v>14</v>
      </c>
      <c r="E256" s="180" t="s">
        <v>1454</v>
      </c>
      <c r="F256" s="181" t="s">
        <v>6</v>
      </c>
      <c r="G256" s="182">
        <v>2</v>
      </c>
      <c r="H256" s="186" t="s">
        <v>7</v>
      </c>
      <c r="I256" s="181">
        <v>1</v>
      </c>
      <c r="J256" s="181">
        <v>7</v>
      </c>
    </row>
    <row r="257" spans="1:10">
      <c r="A257" s="176">
        <v>252</v>
      </c>
      <c r="B257" s="184" t="s">
        <v>2300</v>
      </c>
      <c r="C257" s="185" t="s">
        <v>2336</v>
      </c>
      <c r="D257" s="179" t="s">
        <v>14</v>
      </c>
      <c r="E257" s="180" t="s">
        <v>1454</v>
      </c>
      <c r="F257" s="181" t="s">
        <v>6</v>
      </c>
      <c r="G257" s="182">
        <v>1</v>
      </c>
      <c r="H257" s="186" t="s">
        <v>7</v>
      </c>
      <c r="I257" s="181">
        <v>4</v>
      </c>
      <c r="J257" s="181" t="s">
        <v>2107</v>
      </c>
    </row>
    <row r="258" spans="1:10">
      <c r="A258" s="176">
        <v>253</v>
      </c>
      <c r="B258" s="184" t="s">
        <v>2300</v>
      </c>
      <c r="C258" s="185" t="s">
        <v>2337</v>
      </c>
      <c r="D258" s="179" t="s">
        <v>14</v>
      </c>
      <c r="E258" s="180" t="s">
        <v>1454</v>
      </c>
      <c r="F258" s="181" t="s">
        <v>6</v>
      </c>
      <c r="G258" s="182">
        <v>2</v>
      </c>
      <c r="H258" s="186" t="s">
        <v>7</v>
      </c>
      <c r="I258" s="181">
        <v>4</v>
      </c>
      <c r="J258" s="181" t="s">
        <v>2107</v>
      </c>
    </row>
    <row r="259" spans="1:10">
      <c r="A259" s="176">
        <v>254</v>
      </c>
      <c r="B259" s="184" t="s">
        <v>2300</v>
      </c>
      <c r="C259" s="185" t="s">
        <v>2338</v>
      </c>
      <c r="D259" s="179" t="s">
        <v>14</v>
      </c>
      <c r="E259" s="180" t="s">
        <v>1454</v>
      </c>
      <c r="F259" s="181" t="s">
        <v>6</v>
      </c>
      <c r="G259" s="182">
        <v>2</v>
      </c>
      <c r="H259" s="186" t="s">
        <v>7</v>
      </c>
      <c r="I259" s="181">
        <v>4</v>
      </c>
      <c r="J259" s="181" t="s">
        <v>2107</v>
      </c>
    </row>
    <row r="260" spans="1:10">
      <c r="A260" s="176">
        <v>255</v>
      </c>
      <c r="B260" s="184" t="s">
        <v>2339</v>
      </c>
      <c r="C260" s="180" t="s">
        <v>2340</v>
      </c>
      <c r="D260" s="176" t="s">
        <v>4</v>
      </c>
      <c r="E260" s="180" t="s">
        <v>1454</v>
      </c>
      <c r="F260" s="181" t="s">
        <v>78</v>
      </c>
      <c r="G260" s="182">
        <v>16</v>
      </c>
      <c r="H260" s="186" t="s">
        <v>7</v>
      </c>
      <c r="I260" s="181">
        <v>3</v>
      </c>
      <c r="J260" s="181" t="s">
        <v>5060</v>
      </c>
    </row>
    <row r="261" spans="1:10">
      <c r="A261" s="176">
        <v>256</v>
      </c>
      <c r="B261" s="184" t="s">
        <v>2339</v>
      </c>
      <c r="C261" s="180" t="s">
        <v>5252</v>
      </c>
      <c r="D261" s="187" t="s">
        <v>4</v>
      </c>
      <c r="E261" s="180" t="s">
        <v>5253</v>
      </c>
      <c r="F261" s="181" t="s">
        <v>2387</v>
      </c>
      <c r="G261" s="182">
        <v>2</v>
      </c>
      <c r="H261" s="186" t="s">
        <v>7</v>
      </c>
      <c r="I261" s="181">
        <v>1</v>
      </c>
      <c r="J261" s="181">
        <v>7</v>
      </c>
    </row>
    <row r="262" spans="1:10">
      <c r="A262" s="176">
        <v>257</v>
      </c>
      <c r="B262" s="184" t="s">
        <v>2339</v>
      </c>
      <c r="C262" s="185" t="s">
        <v>2341</v>
      </c>
      <c r="D262" s="179" t="s">
        <v>14</v>
      </c>
      <c r="E262" s="180" t="s">
        <v>1454</v>
      </c>
      <c r="F262" s="181" t="s">
        <v>6</v>
      </c>
      <c r="G262" s="182">
        <v>2</v>
      </c>
      <c r="H262" s="186" t="s">
        <v>7</v>
      </c>
      <c r="I262" s="181">
        <v>1</v>
      </c>
      <c r="J262" s="181">
        <v>7</v>
      </c>
    </row>
    <row r="263" spans="1:10">
      <c r="A263" s="176">
        <v>258</v>
      </c>
      <c r="B263" s="184" t="s">
        <v>2339</v>
      </c>
      <c r="C263" s="185" t="s">
        <v>2342</v>
      </c>
      <c r="D263" s="179" t="s">
        <v>14</v>
      </c>
      <c r="E263" s="180" t="s">
        <v>1454</v>
      </c>
      <c r="F263" s="181" t="s">
        <v>6</v>
      </c>
      <c r="G263" s="182">
        <v>1</v>
      </c>
      <c r="H263" s="186" t="s">
        <v>7</v>
      </c>
      <c r="I263" s="181">
        <v>1</v>
      </c>
      <c r="J263" s="181">
        <v>7</v>
      </c>
    </row>
    <row r="264" spans="1:10">
      <c r="A264" s="176">
        <v>259</v>
      </c>
      <c r="B264" s="184" t="s">
        <v>2339</v>
      </c>
      <c r="C264" s="185" t="s">
        <v>2343</v>
      </c>
      <c r="D264" s="179" t="s">
        <v>14</v>
      </c>
      <c r="E264" s="180" t="s">
        <v>1454</v>
      </c>
      <c r="F264" s="181" t="s">
        <v>6</v>
      </c>
      <c r="G264" s="182">
        <v>1</v>
      </c>
      <c r="H264" s="186" t="s">
        <v>7</v>
      </c>
      <c r="I264" s="181">
        <v>3</v>
      </c>
      <c r="J264" s="181" t="s">
        <v>5060</v>
      </c>
    </row>
    <row r="265" spans="1:10">
      <c r="A265" s="176">
        <v>260</v>
      </c>
      <c r="B265" s="184" t="s">
        <v>2339</v>
      </c>
      <c r="C265" s="185" t="s">
        <v>2344</v>
      </c>
      <c r="D265" s="179" t="s">
        <v>14</v>
      </c>
      <c r="E265" s="180" t="s">
        <v>1454</v>
      </c>
      <c r="F265" s="181" t="s">
        <v>6</v>
      </c>
      <c r="G265" s="182">
        <v>1</v>
      </c>
      <c r="H265" s="186" t="s">
        <v>7</v>
      </c>
      <c r="I265" s="181">
        <v>3</v>
      </c>
      <c r="J265" s="181" t="s">
        <v>5060</v>
      </c>
    </row>
    <row r="266" spans="1:10">
      <c r="A266" s="176">
        <v>261</v>
      </c>
      <c r="B266" s="184" t="s">
        <v>2339</v>
      </c>
      <c r="C266" s="185" t="s">
        <v>2345</v>
      </c>
      <c r="D266" s="179" t="s">
        <v>14</v>
      </c>
      <c r="E266" s="180" t="s">
        <v>1454</v>
      </c>
      <c r="F266" s="181" t="s">
        <v>6</v>
      </c>
      <c r="G266" s="182">
        <v>1</v>
      </c>
      <c r="H266" s="186" t="s">
        <v>7</v>
      </c>
      <c r="I266" s="181">
        <v>1</v>
      </c>
      <c r="J266" s="181">
        <v>7</v>
      </c>
    </row>
    <row r="267" spans="1:10">
      <c r="A267" s="176">
        <v>262</v>
      </c>
      <c r="B267" s="184" t="s">
        <v>2339</v>
      </c>
      <c r="C267" s="185" t="s">
        <v>2346</v>
      </c>
      <c r="D267" s="179" t="s">
        <v>14</v>
      </c>
      <c r="E267" s="180" t="s">
        <v>1454</v>
      </c>
      <c r="F267" s="181" t="s">
        <v>6</v>
      </c>
      <c r="G267" s="182">
        <v>1</v>
      </c>
      <c r="H267" s="186" t="s">
        <v>7</v>
      </c>
      <c r="I267" s="181">
        <v>1</v>
      </c>
      <c r="J267" s="181">
        <v>7</v>
      </c>
    </row>
    <row r="268" spans="1:10">
      <c r="A268" s="176">
        <v>263</v>
      </c>
      <c r="B268" s="184" t="s">
        <v>2347</v>
      </c>
      <c r="C268" s="180" t="s">
        <v>2348</v>
      </c>
      <c r="D268" s="176" t="s">
        <v>4</v>
      </c>
      <c r="E268" s="180" t="s">
        <v>1454</v>
      </c>
      <c r="F268" s="181" t="s">
        <v>6</v>
      </c>
      <c r="G268" s="182">
        <v>2</v>
      </c>
      <c r="H268" s="186" t="s">
        <v>7</v>
      </c>
      <c r="I268" s="181">
        <v>1</v>
      </c>
      <c r="J268" s="181">
        <v>7</v>
      </c>
    </row>
    <row r="269" spans="1:10">
      <c r="A269" s="176">
        <v>264</v>
      </c>
      <c r="B269" s="184" t="s">
        <v>2347</v>
      </c>
      <c r="C269" s="180" t="s">
        <v>2349</v>
      </c>
      <c r="D269" s="187" t="s">
        <v>4</v>
      </c>
      <c r="E269" s="180" t="s">
        <v>1454</v>
      </c>
      <c r="F269" s="181" t="s">
        <v>78</v>
      </c>
      <c r="G269" s="182">
        <v>7</v>
      </c>
      <c r="H269" s="186" t="s">
        <v>7</v>
      </c>
      <c r="I269" s="181">
        <v>1</v>
      </c>
      <c r="J269" s="181">
        <v>7</v>
      </c>
    </row>
    <row r="270" spans="1:10">
      <c r="A270" s="176">
        <v>265</v>
      </c>
      <c r="B270" s="184" t="s">
        <v>2347</v>
      </c>
      <c r="C270" s="185" t="s">
        <v>2350</v>
      </c>
      <c r="D270" s="179" t="s">
        <v>14</v>
      </c>
      <c r="E270" s="180" t="s">
        <v>1454</v>
      </c>
      <c r="F270" s="181" t="s">
        <v>6</v>
      </c>
      <c r="G270" s="182">
        <v>1</v>
      </c>
      <c r="H270" s="186" t="s">
        <v>7</v>
      </c>
      <c r="I270" s="181">
        <v>1</v>
      </c>
      <c r="J270" s="181">
        <v>7</v>
      </c>
    </row>
    <row r="271" spans="1:10">
      <c r="A271" s="176">
        <v>266</v>
      </c>
      <c r="B271" s="184" t="s">
        <v>2347</v>
      </c>
      <c r="C271" s="185" t="s">
        <v>2351</v>
      </c>
      <c r="D271" s="179" t="s">
        <v>14</v>
      </c>
      <c r="E271" s="180" t="s">
        <v>1454</v>
      </c>
      <c r="F271" s="181" t="s">
        <v>6</v>
      </c>
      <c r="G271" s="182">
        <v>1</v>
      </c>
      <c r="H271" s="186" t="s">
        <v>7</v>
      </c>
      <c r="I271" s="181">
        <v>1</v>
      </c>
      <c r="J271" s="181">
        <v>7</v>
      </c>
    </row>
    <row r="272" spans="1:10">
      <c r="A272" s="176">
        <v>267</v>
      </c>
      <c r="B272" s="184" t="s">
        <v>2347</v>
      </c>
      <c r="C272" s="185" t="s">
        <v>2352</v>
      </c>
      <c r="D272" s="179" t="s">
        <v>14</v>
      </c>
      <c r="E272" s="180" t="s">
        <v>1454</v>
      </c>
      <c r="F272" s="181" t="s">
        <v>6</v>
      </c>
      <c r="G272" s="182">
        <v>2</v>
      </c>
      <c r="H272" s="186" t="s">
        <v>7</v>
      </c>
      <c r="I272" s="181">
        <v>1</v>
      </c>
      <c r="J272" s="181">
        <v>7</v>
      </c>
    </row>
    <row r="273" spans="1:10">
      <c r="A273" s="176">
        <v>268</v>
      </c>
      <c r="B273" s="184" t="s">
        <v>2347</v>
      </c>
      <c r="C273" s="185" t="s">
        <v>2353</v>
      </c>
      <c r="D273" s="179" t="s">
        <v>14</v>
      </c>
      <c r="E273" s="180" t="s">
        <v>1454</v>
      </c>
      <c r="F273" s="181" t="s">
        <v>6</v>
      </c>
      <c r="G273" s="182">
        <v>1</v>
      </c>
      <c r="H273" s="186" t="s">
        <v>7</v>
      </c>
      <c r="I273" s="181">
        <v>1</v>
      </c>
      <c r="J273" s="181">
        <v>7</v>
      </c>
    </row>
    <row r="274" spans="1:10">
      <c r="A274" s="176">
        <v>269</v>
      </c>
      <c r="B274" s="184" t="s">
        <v>2347</v>
      </c>
      <c r="C274" s="185" t="s">
        <v>2354</v>
      </c>
      <c r="D274" s="179" t="s">
        <v>14</v>
      </c>
      <c r="E274" s="180" t="s">
        <v>1454</v>
      </c>
      <c r="F274" s="181" t="s">
        <v>6</v>
      </c>
      <c r="G274" s="182">
        <v>1</v>
      </c>
      <c r="H274" s="186" t="s">
        <v>7</v>
      </c>
      <c r="I274" s="181">
        <v>1</v>
      </c>
      <c r="J274" s="181">
        <v>7</v>
      </c>
    </row>
    <row r="275" spans="1:10">
      <c r="A275" s="176">
        <v>270</v>
      </c>
      <c r="B275" s="184" t="s">
        <v>2347</v>
      </c>
      <c r="C275" s="185" t="s">
        <v>2355</v>
      </c>
      <c r="D275" s="179" t="s">
        <v>14</v>
      </c>
      <c r="E275" s="180" t="s">
        <v>1454</v>
      </c>
      <c r="F275" s="181" t="s">
        <v>6</v>
      </c>
      <c r="G275" s="182">
        <v>1</v>
      </c>
      <c r="H275" s="186" t="s">
        <v>7</v>
      </c>
      <c r="I275" s="181">
        <v>1</v>
      </c>
      <c r="J275" s="181">
        <v>7</v>
      </c>
    </row>
    <row r="276" spans="1:10">
      <c r="A276" s="176">
        <v>271</v>
      </c>
      <c r="B276" s="184" t="s">
        <v>2347</v>
      </c>
      <c r="C276" s="185" t="s">
        <v>2356</v>
      </c>
      <c r="D276" s="179" t="s">
        <v>14</v>
      </c>
      <c r="E276" s="180" t="s">
        <v>1454</v>
      </c>
      <c r="F276" s="181" t="s">
        <v>6</v>
      </c>
      <c r="G276" s="182">
        <v>1</v>
      </c>
      <c r="H276" s="186" t="s">
        <v>7</v>
      </c>
      <c r="I276" s="181">
        <v>1</v>
      </c>
      <c r="J276" s="181">
        <v>7</v>
      </c>
    </row>
    <row r="277" spans="1:10">
      <c r="A277" s="176">
        <v>272</v>
      </c>
      <c r="B277" s="184" t="s">
        <v>2347</v>
      </c>
      <c r="C277" s="185" t="s">
        <v>2357</v>
      </c>
      <c r="D277" s="179" t="s">
        <v>14</v>
      </c>
      <c r="E277" s="180" t="s">
        <v>1454</v>
      </c>
      <c r="F277" s="181" t="s">
        <v>6</v>
      </c>
      <c r="G277" s="182">
        <v>1</v>
      </c>
      <c r="H277" s="186" t="s">
        <v>7</v>
      </c>
      <c r="I277" s="181">
        <v>1</v>
      </c>
      <c r="J277" s="181">
        <v>7</v>
      </c>
    </row>
    <row r="278" spans="1:10">
      <c r="A278" s="176">
        <v>273</v>
      </c>
      <c r="B278" s="184" t="s">
        <v>2347</v>
      </c>
      <c r="C278" s="185" t="s">
        <v>2358</v>
      </c>
      <c r="D278" s="179" t="s">
        <v>14</v>
      </c>
      <c r="E278" s="180" t="s">
        <v>1454</v>
      </c>
      <c r="F278" s="181" t="s">
        <v>6</v>
      </c>
      <c r="G278" s="182">
        <v>1</v>
      </c>
      <c r="H278" s="186" t="s">
        <v>7</v>
      </c>
      <c r="I278" s="181">
        <v>1</v>
      </c>
      <c r="J278" s="181">
        <v>7</v>
      </c>
    </row>
    <row r="279" spans="1:10">
      <c r="A279" s="176">
        <v>274</v>
      </c>
      <c r="B279" s="184" t="s">
        <v>2359</v>
      </c>
      <c r="C279" s="180" t="s">
        <v>2360</v>
      </c>
      <c r="D279" s="187" t="s">
        <v>4</v>
      </c>
      <c r="E279" s="180" t="s">
        <v>1454</v>
      </c>
      <c r="F279" s="181" t="s">
        <v>6</v>
      </c>
      <c r="G279" s="182">
        <v>2</v>
      </c>
      <c r="H279" s="186" t="s">
        <v>7</v>
      </c>
      <c r="I279" s="181">
        <v>1</v>
      </c>
      <c r="J279" s="181">
        <v>7</v>
      </c>
    </row>
    <row r="280" spans="1:10">
      <c r="A280" s="176">
        <v>275</v>
      </c>
      <c r="B280" s="184" t="s">
        <v>2359</v>
      </c>
      <c r="C280" s="185" t="s">
        <v>2361</v>
      </c>
      <c r="D280" s="179" t="s">
        <v>14</v>
      </c>
      <c r="E280" s="180" t="s">
        <v>1454</v>
      </c>
      <c r="F280" s="181" t="s">
        <v>6</v>
      </c>
      <c r="G280" s="182">
        <v>1</v>
      </c>
      <c r="H280" s="186" t="s">
        <v>7</v>
      </c>
      <c r="I280" s="181">
        <v>1</v>
      </c>
      <c r="J280" s="181">
        <v>7</v>
      </c>
    </row>
    <row r="281" spans="1:10">
      <c r="A281" s="176">
        <v>276</v>
      </c>
      <c r="B281" s="184" t="s">
        <v>2359</v>
      </c>
      <c r="C281" s="185" t="s">
        <v>2362</v>
      </c>
      <c r="D281" s="179" t="s">
        <v>14</v>
      </c>
      <c r="E281" s="180" t="s">
        <v>1454</v>
      </c>
      <c r="F281" s="181" t="s">
        <v>6</v>
      </c>
      <c r="G281" s="182">
        <v>1</v>
      </c>
      <c r="H281" s="186" t="s">
        <v>7</v>
      </c>
      <c r="I281" s="181">
        <v>1</v>
      </c>
      <c r="J281" s="181">
        <v>7</v>
      </c>
    </row>
    <row r="282" spans="1:10">
      <c r="A282" s="176">
        <v>277</v>
      </c>
      <c r="B282" s="184" t="s">
        <v>2363</v>
      </c>
      <c r="C282" s="185" t="s">
        <v>2364</v>
      </c>
      <c r="D282" s="179" t="s">
        <v>14</v>
      </c>
      <c r="E282" s="180" t="s">
        <v>1454</v>
      </c>
      <c r="F282" s="181" t="s">
        <v>6</v>
      </c>
      <c r="G282" s="182">
        <v>1</v>
      </c>
      <c r="H282" s="186" t="s">
        <v>7</v>
      </c>
      <c r="I282" s="181">
        <v>1</v>
      </c>
      <c r="J282" s="181">
        <v>7</v>
      </c>
    </row>
    <row r="283" spans="1:10">
      <c r="A283" s="176">
        <v>278</v>
      </c>
      <c r="B283" s="184" t="s">
        <v>2363</v>
      </c>
      <c r="C283" s="185" t="s">
        <v>2365</v>
      </c>
      <c r="D283" s="179" t="s">
        <v>14</v>
      </c>
      <c r="E283" s="180" t="s">
        <v>1454</v>
      </c>
      <c r="F283" s="181" t="s">
        <v>6</v>
      </c>
      <c r="G283" s="182">
        <v>1</v>
      </c>
      <c r="H283" s="186" t="s">
        <v>7</v>
      </c>
      <c r="I283" s="181">
        <v>1</v>
      </c>
      <c r="J283" s="181">
        <v>7</v>
      </c>
    </row>
    <row r="284" spans="1:10">
      <c r="A284" s="176">
        <v>279</v>
      </c>
      <c r="B284" s="184" t="s">
        <v>2363</v>
      </c>
      <c r="C284" s="185" t="s">
        <v>2366</v>
      </c>
      <c r="D284" s="179" t="s">
        <v>14</v>
      </c>
      <c r="E284" s="180" t="s">
        <v>1454</v>
      </c>
      <c r="F284" s="181" t="s">
        <v>6</v>
      </c>
      <c r="G284" s="182">
        <v>1</v>
      </c>
      <c r="H284" s="186" t="s">
        <v>7</v>
      </c>
      <c r="I284" s="181">
        <v>1</v>
      </c>
      <c r="J284" s="181">
        <v>7</v>
      </c>
    </row>
    <row r="285" spans="1:10">
      <c r="A285" s="176">
        <v>280</v>
      </c>
      <c r="B285" s="184" t="s">
        <v>2363</v>
      </c>
      <c r="C285" s="185" t="s">
        <v>2367</v>
      </c>
      <c r="D285" s="179" t="s">
        <v>14</v>
      </c>
      <c r="E285" s="180" t="s">
        <v>1454</v>
      </c>
      <c r="F285" s="181" t="s">
        <v>6</v>
      </c>
      <c r="G285" s="182">
        <v>1</v>
      </c>
      <c r="H285" s="186" t="s">
        <v>7</v>
      </c>
      <c r="I285" s="181">
        <v>1</v>
      </c>
      <c r="J285" s="181">
        <v>7</v>
      </c>
    </row>
    <row r="286" spans="1:10">
      <c r="A286" s="176">
        <v>281</v>
      </c>
      <c r="B286" s="184" t="s">
        <v>4992</v>
      </c>
      <c r="C286" s="185" t="s">
        <v>4993</v>
      </c>
      <c r="D286" s="179" t="s">
        <v>14</v>
      </c>
      <c r="E286" s="180" t="s">
        <v>1454</v>
      </c>
      <c r="F286" s="181" t="s">
        <v>6</v>
      </c>
      <c r="G286" s="182">
        <v>1</v>
      </c>
      <c r="H286" s="186" t="s">
        <v>7</v>
      </c>
      <c r="I286" s="181">
        <v>1</v>
      </c>
      <c r="J286" s="181">
        <v>7</v>
      </c>
    </row>
    <row r="287" spans="1:10">
      <c r="A287" s="176">
        <v>282</v>
      </c>
      <c r="B287" s="189" t="s">
        <v>2368</v>
      </c>
      <c r="C287" s="180" t="s">
        <v>2369</v>
      </c>
      <c r="D287" s="176" t="s">
        <v>4</v>
      </c>
      <c r="E287" s="180" t="s">
        <v>1454</v>
      </c>
      <c r="F287" s="181" t="s">
        <v>78</v>
      </c>
      <c r="G287" s="182">
        <v>8</v>
      </c>
      <c r="H287" s="186" t="s">
        <v>7</v>
      </c>
      <c r="I287" s="181">
        <v>1</v>
      </c>
      <c r="J287" s="181">
        <v>7</v>
      </c>
    </row>
    <row r="288" spans="1:10">
      <c r="A288" s="176">
        <v>283</v>
      </c>
      <c r="B288" s="189" t="s">
        <v>2368</v>
      </c>
      <c r="C288" s="180" t="s">
        <v>4994</v>
      </c>
      <c r="D288" s="176" t="s">
        <v>14</v>
      </c>
      <c r="E288" s="180" t="s">
        <v>1454</v>
      </c>
      <c r="F288" s="181" t="s">
        <v>6</v>
      </c>
      <c r="G288" s="182">
        <v>1</v>
      </c>
      <c r="H288" s="186" t="s">
        <v>7</v>
      </c>
      <c r="I288" s="181">
        <v>1</v>
      </c>
      <c r="J288" s="181">
        <v>7</v>
      </c>
    </row>
    <row r="289" spans="1:10">
      <c r="A289" s="176">
        <v>284</v>
      </c>
      <c r="B289" s="189" t="s">
        <v>2368</v>
      </c>
      <c r="C289" s="180" t="s">
        <v>4995</v>
      </c>
      <c r="D289" s="176" t="s">
        <v>14</v>
      </c>
      <c r="E289" s="180" t="s">
        <v>1454</v>
      </c>
      <c r="F289" s="181" t="s">
        <v>6</v>
      </c>
      <c r="G289" s="182">
        <v>1</v>
      </c>
      <c r="H289" s="186" t="s">
        <v>7</v>
      </c>
      <c r="I289" s="181">
        <v>1</v>
      </c>
      <c r="J289" s="181">
        <v>7</v>
      </c>
    </row>
    <row r="290" spans="1:10">
      <c r="A290" s="176">
        <v>285</v>
      </c>
      <c r="B290" s="189" t="s">
        <v>2368</v>
      </c>
      <c r="C290" s="180" t="s">
        <v>4996</v>
      </c>
      <c r="D290" s="176" t="s">
        <v>14</v>
      </c>
      <c r="E290" s="180" t="s">
        <v>1454</v>
      </c>
      <c r="F290" s="181" t="s">
        <v>6</v>
      </c>
      <c r="G290" s="182">
        <v>1</v>
      </c>
      <c r="H290" s="186" t="s">
        <v>7</v>
      </c>
      <c r="I290" s="181">
        <v>1</v>
      </c>
      <c r="J290" s="181">
        <v>7</v>
      </c>
    </row>
    <row r="291" spans="1:10">
      <c r="A291" s="176">
        <v>286</v>
      </c>
      <c r="B291" s="189" t="s">
        <v>2368</v>
      </c>
      <c r="C291" s="180" t="s">
        <v>4997</v>
      </c>
      <c r="D291" s="176" t="s">
        <v>14</v>
      </c>
      <c r="E291" s="180" t="s">
        <v>1454</v>
      </c>
      <c r="F291" s="181" t="s">
        <v>6</v>
      </c>
      <c r="G291" s="182">
        <v>1</v>
      </c>
      <c r="H291" s="186" t="s">
        <v>7</v>
      </c>
      <c r="I291" s="181">
        <v>1</v>
      </c>
      <c r="J291" s="181">
        <v>7</v>
      </c>
    </row>
    <row r="292" spans="1:10">
      <c r="A292" s="176">
        <v>287</v>
      </c>
      <c r="B292" s="189" t="s">
        <v>2368</v>
      </c>
      <c r="C292" s="180" t="s">
        <v>4998</v>
      </c>
      <c r="D292" s="176" t="s">
        <v>14</v>
      </c>
      <c r="E292" s="180" t="s">
        <v>1454</v>
      </c>
      <c r="F292" s="181" t="s">
        <v>6</v>
      </c>
      <c r="G292" s="182">
        <v>1</v>
      </c>
      <c r="H292" s="186" t="s">
        <v>7</v>
      </c>
      <c r="I292" s="181">
        <v>1</v>
      </c>
      <c r="J292" s="181">
        <v>7</v>
      </c>
    </row>
    <row r="293" spans="1:10">
      <c r="A293" s="176">
        <v>288</v>
      </c>
      <c r="B293" s="189" t="s">
        <v>2368</v>
      </c>
      <c r="C293" s="180" t="s">
        <v>4999</v>
      </c>
      <c r="D293" s="176" t="s">
        <v>14</v>
      </c>
      <c r="E293" s="180" t="s">
        <v>1454</v>
      </c>
      <c r="F293" s="181" t="s">
        <v>6</v>
      </c>
      <c r="G293" s="182">
        <v>1</v>
      </c>
      <c r="H293" s="186" t="s">
        <v>7</v>
      </c>
      <c r="I293" s="181">
        <v>1</v>
      </c>
      <c r="J293" s="181">
        <v>7</v>
      </c>
    </row>
    <row r="294" spans="1:10">
      <c r="A294" s="176">
        <v>289</v>
      </c>
      <c r="B294" s="189" t="s">
        <v>2368</v>
      </c>
      <c r="C294" s="180" t="s">
        <v>5000</v>
      </c>
      <c r="D294" s="176" t="s">
        <v>14</v>
      </c>
      <c r="E294" s="180" t="s">
        <v>1454</v>
      </c>
      <c r="F294" s="181" t="s">
        <v>6</v>
      </c>
      <c r="G294" s="182">
        <v>1</v>
      </c>
      <c r="H294" s="186" t="s">
        <v>7</v>
      </c>
      <c r="I294" s="181">
        <v>1</v>
      </c>
      <c r="J294" s="181">
        <v>7</v>
      </c>
    </row>
    <row r="295" spans="1:10">
      <c r="A295" s="176">
        <v>290</v>
      </c>
      <c r="B295" s="184" t="s">
        <v>2370</v>
      </c>
      <c r="C295" s="180" t="s">
        <v>2371</v>
      </c>
      <c r="D295" s="176" t="s">
        <v>4</v>
      </c>
      <c r="E295" s="180" t="s">
        <v>1454</v>
      </c>
      <c r="F295" s="181" t="s">
        <v>6</v>
      </c>
      <c r="G295" s="182">
        <v>9</v>
      </c>
      <c r="H295" s="186" t="s">
        <v>7</v>
      </c>
      <c r="I295" s="181">
        <v>1</v>
      </c>
      <c r="J295" s="181">
        <v>7</v>
      </c>
    </row>
    <row r="296" spans="1:10">
      <c r="A296" s="176">
        <v>291</v>
      </c>
      <c r="B296" s="184" t="s">
        <v>2370</v>
      </c>
      <c r="C296" s="180" t="s">
        <v>2371</v>
      </c>
      <c r="D296" s="187" t="s">
        <v>4</v>
      </c>
      <c r="E296" s="180" t="s">
        <v>1454</v>
      </c>
      <c r="F296" s="181" t="s">
        <v>78</v>
      </c>
      <c r="G296" s="182">
        <v>6</v>
      </c>
      <c r="H296" s="186" t="s">
        <v>7</v>
      </c>
      <c r="I296" s="181">
        <v>1</v>
      </c>
      <c r="J296" s="181">
        <v>7</v>
      </c>
    </row>
    <row r="297" spans="1:10">
      <c r="A297" s="176">
        <v>292</v>
      </c>
      <c r="B297" s="184" t="s">
        <v>2370</v>
      </c>
      <c r="C297" s="185" t="s">
        <v>2372</v>
      </c>
      <c r="D297" s="179" t="s">
        <v>14</v>
      </c>
      <c r="E297" s="180" t="s">
        <v>1454</v>
      </c>
      <c r="F297" s="181" t="s">
        <v>6</v>
      </c>
      <c r="G297" s="182">
        <v>1</v>
      </c>
      <c r="H297" s="186" t="s">
        <v>7</v>
      </c>
      <c r="I297" s="181">
        <v>1</v>
      </c>
      <c r="J297" s="181">
        <v>7</v>
      </c>
    </row>
    <row r="298" spans="1:10">
      <c r="A298" s="176">
        <v>293</v>
      </c>
      <c r="B298" s="184" t="s">
        <v>2370</v>
      </c>
      <c r="C298" s="185" t="s">
        <v>2373</v>
      </c>
      <c r="D298" s="179" t="s">
        <v>14</v>
      </c>
      <c r="E298" s="180" t="s">
        <v>1454</v>
      </c>
      <c r="F298" s="181" t="s">
        <v>6</v>
      </c>
      <c r="G298" s="182">
        <v>1</v>
      </c>
      <c r="H298" s="186" t="s">
        <v>7</v>
      </c>
      <c r="I298" s="181">
        <v>1</v>
      </c>
      <c r="J298" s="181">
        <v>7</v>
      </c>
    </row>
    <row r="299" spans="1:10">
      <c r="A299" s="176">
        <v>294</v>
      </c>
      <c r="B299" s="184" t="s">
        <v>2370</v>
      </c>
      <c r="C299" s="185" t="s">
        <v>5254</v>
      </c>
      <c r="D299" s="179" t="s">
        <v>14</v>
      </c>
      <c r="E299" s="180" t="s">
        <v>1454</v>
      </c>
      <c r="F299" s="181" t="s">
        <v>6</v>
      </c>
      <c r="G299" s="182">
        <v>1</v>
      </c>
      <c r="H299" s="186" t="s">
        <v>7</v>
      </c>
      <c r="I299" s="181">
        <v>1</v>
      </c>
      <c r="J299" s="181">
        <v>7</v>
      </c>
    </row>
    <row r="300" spans="1:10">
      <c r="A300" s="176">
        <v>295</v>
      </c>
      <c r="B300" s="184" t="s">
        <v>2370</v>
      </c>
      <c r="C300" s="185" t="s">
        <v>2374</v>
      </c>
      <c r="D300" s="179" t="s">
        <v>14</v>
      </c>
      <c r="E300" s="180" t="s">
        <v>1454</v>
      </c>
      <c r="F300" s="181" t="s">
        <v>6</v>
      </c>
      <c r="G300" s="182">
        <v>1</v>
      </c>
      <c r="H300" s="186" t="s">
        <v>7</v>
      </c>
      <c r="I300" s="181">
        <v>1</v>
      </c>
      <c r="J300" s="181">
        <v>7</v>
      </c>
    </row>
    <row r="301" spans="1:10">
      <c r="A301" s="176">
        <v>296</v>
      </c>
      <c r="B301" s="184" t="s">
        <v>2370</v>
      </c>
      <c r="C301" s="185" t="s">
        <v>2375</v>
      </c>
      <c r="D301" s="179" t="s">
        <v>14</v>
      </c>
      <c r="E301" s="180" t="s">
        <v>1454</v>
      </c>
      <c r="F301" s="181" t="s">
        <v>6</v>
      </c>
      <c r="G301" s="182">
        <v>1</v>
      </c>
      <c r="H301" s="186" t="s">
        <v>7</v>
      </c>
      <c r="I301" s="181">
        <v>1</v>
      </c>
      <c r="J301" s="181">
        <v>7</v>
      </c>
    </row>
    <row r="302" spans="1:10">
      <c r="A302" s="176">
        <v>297</v>
      </c>
      <c r="B302" s="184" t="s">
        <v>2370</v>
      </c>
      <c r="C302" s="185" t="s">
        <v>2376</v>
      </c>
      <c r="D302" s="179" t="s">
        <v>14</v>
      </c>
      <c r="E302" s="180" t="s">
        <v>1454</v>
      </c>
      <c r="F302" s="181" t="s">
        <v>6</v>
      </c>
      <c r="G302" s="182">
        <v>1</v>
      </c>
      <c r="H302" s="186" t="s">
        <v>7</v>
      </c>
      <c r="I302" s="181">
        <v>1</v>
      </c>
      <c r="J302" s="181">
        <v>7</v>
      </c>
    </row>
    <row r="303" spans="1:10">
      <c r="A303" s="176">
        <v>298</v>
      </c>
      <c r="B303" s="184" t="s">
        <v>2370</v>
      </c>
      <c r="C303" s="185" t="s">
        <v>2377</v>
      </c>
      <c r="D303" s="179" t="s">
        <v>14</v>
      </c>
      <c r="E303" s="180" t="s">
        <v>1454</v>
      </c>
      <c r="F303" s="181" t="s">
        <v>6</v>
      </c>
      <c r="G303" s="182">
        <v>1</v>
      </c>
      <c r="H303" s="186" t="s">
        <v>7</v>
      </c>
      <c r="I303" s="181">
        <v>1</v>
      </c>
      <c r="J303" s="181">
        <v>7</v>
      </c>
    </row>
    <row r="304" spans="1:10">
      <c r="A304" s="176">
        <v>299</v>
      </c>
      <c r="B304" s="184" t="s">
        <v>2370</v>
      </c>
      <c r="C304" s="185" t="s">
        <v>2378</v>
      </c>
      <c r="D304" s="179" t="s">
        <v>14</v>
      </c>
      <c r="E304" s="180" t="s">
        <v>1454</v>
      </c>
      <c r="F304" s="181" t="s">
        <v>6</v>
      </c>
      <c r="G304" s="182">
        <v>1</v>
      </c>
      <c r="H304" s="186" t="s">
        <v>7</v>
      </c>
      <c r="I304" s="181">
        <v>1</v>
      </c>
      <c r="J304" s="181">
        <v>7</v>
      </c>
    </row>
    <row r="305" spans="1:10">
      <c r="A305" s="176">
        <v>300</v>
      </c>
      <c r="B305" s="184" t="s">
        <v>2370</v>
      </c>
      <c r="C305" s="185" t="s">
        <v>2379</v>
      </c>
      <c r="D305" s="179" t="s">
        <v>14</v>
      </c>
      <c r="E305" s="180" t="s">
        <v>1454</v>
      </c>
      <c r="F305" s="181" t="s">
        <v>6</v>
      </c>
      <c r="G305" s="182">
        <v>1</v>
      </c>
      <c r="H305" s="186" t="s">
        <v>7</v>
      </c>
      <c r="I305" s="181">
        <v>1</v>
      </c>
      <c r="J305" s="181">
        <v>7</v>
      </c>
    </row>
    <row r="306" spans="1:10">
      <c r="A306" s="176">
        <v>301</v>
      </c>
      <c r="B306" s="184" t="s">
        <v>2370</v>
      </c>
      <c r="C306" s="185" t="s">
        <v>2380</v>
      </c>
      <c r="D306" s="179" t="s">
        <v>14</v>
      </c>
      <c r="E306" s="180" t="s">
        <v>1454</v>
      </c>
      <c r="F306" s="181" t="s">
        <v>6</v>
      </c>
      <c r="G306" s="182">
        <v>1</v>
      </c>
      <c r="H306" s="186" t="s">
        <v>7</v>
      </c>
      <c r="I306" s="181">
        <v>1</v>
      </c>
      <c r="J306" s="181">
        <v>7</v>
      </c>
    </row>
    <row r="307" spans="1:10">
      <c r="A307" s="176">
        <v>302</v>
      </c>
      <c r="B307" s="184" t="s">
        <v>2381</v>
      </c>
      <c r="C307" s="180" t="s">
        <v>2382</v>
      </c>
      <c r="D307" s="187" t="s">
        <v>4</v>
      </c>
      <c r="E307" s="180" t="s">
        <v>1454</v>
      </c>
      <c r="F307" s="181" t="s">
        <v>6</v>
      </c>
      <c r="G307" s="182">
        <v>1</v>
      </c>
      <c r="H307" s="186" t="s">
        <v>7</v>
      </c>
      <c r="I307" s="181">
        <v>1</v>
      </c>
      <c r="J307" s="181">
        <v>7</v>
      </c>
    </row>
    <row r="308" spans="1:10">
      <c r="A308" s="176">
        <v>303</v>
      </c>
      <c r="B308" s="184" t="s">
        <v>2381</v>
      </c>
      <c r="C308" s="185" t="s">
        <v>2383</v>
      </c>
      <c r="D308" s="179" t="s">
        <v>14</v>
      </c>
      <c r="E308" s="180" t="s">
        <v>1454</v>
      </c>
      <c r="F308" s="181" t="s">
        <v>6</v>
      </c>
      <c r="G308" s="182">
        <v>1</v>
      </c>
      <c r="H308" s="186" t="s">
        <v>7</v>
      </c>
      <c r="I308" s="181">
        <v>1</v>
      </c>
      <c r="J308" s="181">
        <v>7</v>
      </c>
    </row>
    <row r="309" spans="1:10">
      <c r="A309" s="176">
        <v>304</v>
      </c>
      <c r="B309" s="184" t="s">
        <v>2381</v>
      </c>
      <c r="C309" s="185" t="s">
        <v>2384</v>
      </c>
      <c r="D309" s="179" t="s">
        <v>14</v>
      </c>
      <c r="E309" s="180" t="s">
        <v>1454</v>
      </c>
      <c r="F309" s="181" t="s">
        <v>6</v>
      </c>
      <c r="G309" s="182">
        <v>1</v>
      </c>
      <c r="H309" s="186" t="s">
        <v>7</v>
      </c>
      <c r="I309" s="181">
        <v>1</v>
      </c>
      <c r="J309" s="181">
        <v>7</v>
      </c>
    </row>
    <row r="310" spans="1:10">
      <c r="A310" s="176">
        <v>305</v>
      </c>
      <c r="B310" s="184" t="s">
        <v>5255</v>
      </c>
      <c r="C310" s="180" t="s">
        <v>2958</v>
      </c>
      <c r="D310" s="187" t="s">
        <v>4</v>
      </c>
      <c r="E310" s="180" t="s">
        <v>1454</v>
      </c>
      <c r="F310" s="181" t="s">
        <v>78</v>
      </c>
      <c r="G310" s="182">
        <v>4</v>
      </c>
      <c r="H310" s="186" t="s">
        <v>7</v>
      </c>
      <c r="I310" s="181">
        <v>1</v>
      </c>
      <c r="J310" s="181">
        <v>7</v>
      </c>
    </row>
    <row r="311" spans="1:10">
      <c r="A311" s="176">
        <v>306</v>
      </c>
      <c r="B311" s="184" t="s">
        <v>5255</v>
      </c>
      <c r="C311" s="185" t="s">
        <v>2959</v>
      </c>
      <c r="D311" s="179" t="s">
        <v>14</v>
      </c>
      <c r="E311" s="180" t="s">
        <v>1454</v>
      </c>
      <c r="F311" s="181" t="s">
        <v>6</v>
      </c>
      <c r="G311" s="182">
        <v>2</v>
      </c>
      <c r="H311" s="186" t="s">
        <v>7</v>
      </c>
      <c r="I311" s="181">
        <v>1</v>
      </c>
      <c r="J311" s="181">
        <v>7</v>
      </c>
    </row>
    <row r="312" spans="1:10">
      <c r="A312" s="176">
        <v>307</v>
      </c>
      <c r="B312" s="184" t="s">
        <v>5255</v>
      </c>
      <c r="C312" s="185" t="s">
        <v>2960</v>
      </c>
      <c r="D312" s="179" t="s">
        <v>14</v>
      </c>
      <c r="E312" s="180" t="s">
        <v>1454</v>
      </c>
      <c r="F312" s="181" t="s">
        <v>6</v>
      </c>
      <c r="G312" s="182">
        <v>2</v>
      </c>
      <c r="H312" s="186" t="s">
        <v>7</v>
      </c>
      <c r="I312" s="181">
        <v>1</v>
      </c>
      <c r="J312" s="181">
        <v>7</v>
      </c>
    </row>
    <row r="313" spans="1:10">
      <c r="A313" s="176">
        <v>308</v>
      </c>
      <c r="B313" s="184" t="s">
        <v>5255</v>
      </c>
      <c r="C313" s="185" t="s">
        <v>2961</v>
      </c>
      <c r="D313" s="179" t="s">
        <v>17</v>
      </c>
      <c r="E313" s="180" t="s">
        <v>1454</v>
      </c>
      <c r="F313" s="181" t="s">
        <v>6</v>
      </c>
      <c r="G313" s="182">
        <v>2</v>
      </c>
      <c r="H313" s="186" t="s">
        <v>7</v>
      </c>
      <c r="I313" s="181">
        <v>1</v>
      </c>
      <c r="J313" s="181">
        <v>7</v>
      </c>
    </row>
    <row r="314" spans="1:10">
      <c r="A314" s="176">
        <v>309</v>
      </c>
      <c r="B314" s="184" t="s">
        <v>5255</v>
      </c>
      <c r="C314" s="185" t="s">
        <v>2962</v>
      </c>
      <c r="D314" s="179" t="s">
        <v>17</v>
      </c>
      <c r="E314" s="180" t="s">
        <v>1454</v>
      </c>
      <c r="F314" s="181" t="s">
        <v>6</v>
      </c>
      <c r="G314" s="182">
        <v>2</v>
      </c>
      <c r="H314" s="186" t="s">
        <v>7</v>
      </c>
      <c r="I314" s="181">
        <v>1</v>
      </c>
      <c r="J314" s="181">
        <v>7</v>
      </c>
    </row>
    <row r="315" spans="1:10">
      <c r="A315" s="176">
        <v>310</v>
      </c>
      <c r="B315" s="184" t="s">
        <v>5255</v>
      </c>
      <c r="C315" s="185" t="s">
        <v>2963</v>
      </c>
      <c r="D315" s="179" t="s">
        <v>17</v>
      </c>
      <c r="E315" s="180" t="s">
        <v>1454</v>
      </c>
      <c r="F315" s="181" t="s">
        <v>6</v>
      </c>
      <c r="G315" s="182">
        <v>2</v>
      </c>
      <c r="H315" s="186" t="s">
        <v>7</v>
      </c>
      <c r="I315" s="181">
        <v>1</v>
      </c>
      <c r="J315" s="181">
        <v>7</v>
      </c>
    </row>
    <row r="316" spans="1:10">
      <c r="A316" s="176">
        <v>311</v>
      </c>
      <c r="B316" s="184" t="s">
        <v>5255</v>
      </c>
      <c r="C316" s="185" t="s">
        <v>2964</v>
      </c>
      <c r="D316" s="179" t="s">
        <v>14</v>
      </c>
      <c r="E316" s="180" t="s">
        <v>1454</v>
      </c>
      <c r="F316" s="181" t="s">
        <v>6</v>
      </c>
      <c r="G316" s="182">
        <v>1</v>
      </c>
      <c r="H316" s="186" t="s">
        <v>7</v>
      </c>
      <c r="I316" s="181">
        <v>1</v>
      </c>
      <c r="J316" s="181">
        <v>7</v>
      </c>
    </row>
    <row r="317" spans="1:10">
      <c r="A317" s="176">
        <v>312</v>
      </c>
      <c r="B317" s="184" t="s">
        <v>5255</v>
      </c>
      <c r="C317" s="185" t="s">
        <v>2965</v>
      </c>
      <c r="D317" s="179" t="s">
        <v>14</v>
      </c>
      <c r="E317" s="180" t="s">
        <v>1454</v>
      </c>
      <c r="F317" s="181" t="s">
        <v>6</v>
      </c>
      <c r="G317" s="182">
        <v>1</v>
      </c>
      <c r="H317" s="186" t="s">
        <v>7</v>
      </c>
      <c r="I317" s="181">
        <v>1</v>
      </c>
      <c r="J317" s="181">
        <v>7</v>
      </c>
    </row>
    <row r="318" spans="1:10">
      <c r="A318" s="176">
        <v>313</v>
      </c>
      <c r="B318" s="184" t="s">
        <v>5255</v>
      </c>
      <c r="C318" s="185" t="s">
        <v>2966</v>
      </c>
      <c r="D318" s="179" t="s">
        <v>14</v>
      </c>
      <c r="E318" s="180" t="s">
        <v>1454</v>
      </c>
      <c r="F318" s="181" t="s">
        <v>6</v>
      </c>
      <c r="G318" s="182">
        <v>1</v>
      </c>
      <c r="H318" s="186" t="s">
        <v>7</v>
      </c>
      <c r="I318" s="181">
        <v>1</v>
      </c>
      <c r="J318" s="181">
        <v>7</v>
      </c>
    </row>
    <row r="319" spans="1:10">
      <c r="A319" s="176">
        <v>314</v>
      </c>
      <c r="B319" s="184" t="s">
        <v>5255</v>
      </c>
      <c r="C319" s="185" t="s">
        <v>2967</v>
      </c>
      <c r="D319" s="179" t="s">
        <v>14</v>
      </c>
      <c r="E319" s="180" t="s">
        <v>1454</v>
      </c>
      <c r="F319" s="181" t="s">
        <v>6</v>
      </c>
      <c r="G319" s="182">
        <v>1</v>
      </c>
      <c r="H319" s="186" t="s">
        <v>7</v>
      </c>
      <c r="I319" s="181">
        <v>1</v>
      </c>
      <c r="J319" s="181">
        <v>7</v>
      </c>
    </row>
    <row r="320" spans="1:10">
      <c r="A320" s="176">
        <v>315</v>
      </c>
      <c r="B320" s="184" t="s">
        <v>5255</v>
      </c>
      <c r="C320" s="185" t="s">
        <v>2968</v>
      </c>
      <c r="D320" s="179" t="s">
        <v>17</v>
      </c>
      <c r="E320" s="180" t="s">
        <v>1454</v>
      </c>
      <c r="F320" s="181" t="s">
        <v>6</v>
      </c>
      <c r="G320" s="182">
        <v>1</v>
      </c>
      <c r="H320" s="186" t="s">
        <v>7</v>
      </c>
      <c r="I320" s="181">
        <v>1</v>
      </c>
      <c r="J320" s="181">
        <v>7</v>
      </c>
    </row>
    <row r="321" spans="1:10">
      <c r="A321" s="176">
        <v>316</v>
      </c>
      <c r="B321" s="184" t="s">
        <v>5255</v>
      </c>
      <c r="C321" s="185" t="s">
        <v>2969</v>
      </c>
      <c r="D321" s="179" t="s">
        <v>17</v>
      </c>
      <c r="E321" s="180" t="s">
        <v>1454</v>
      </c>
      <c r="F321" s="181" t="s">
        <v>6</v>
      </c>
      <c r="G321" s="182">
        <v>1</v>
      </c>
      <c r="H321" s="186" t="s">
        <v>7</v>
      </c>
      <c r="I321" s="181">
        <v>1</v>
      </c>
      <c r="J321" s="181">
        <v>7</v>
      </c>
    </row>
    <row r="322" spans="1:10">
      <c r="A322" s="176">
        <v>317</v>
      </c>
      <c r="B322" s="184" t="s">
        <v>5255</v>
      </c>
      <c r="C322" s="185" t="s">
        <v>2970</v>
      </c>
      <c r="D322" s="179" t="s">
        <v>14</v>
      </c>
      <c r="E322" s="180" t="s">
        <v>1454</v>
      </c>
      <c r="F322" s="181" t="s">
        <v>6</v>
      </c>
      <c r="G322" s="182">
        <v>2</v>
      </c>
      <c r="H322" s="186" t="s">
        <v>7</v>
      </c>
      <c r="I322" s="181">
        <v>1</v>
      </c>
      <c r="J322" s="181">
        <v>7</v>
      </c>
    </row>
    <row r="323" spans="1:10">
      <c r="A323" s="176">
        <v>318</v>
      </c>
      <c r="B323" s="184" t="s">
        <v>5255</v>
      </c>
      <c r="C323" s="185" t="s">
        <v>2971</v>
      </c>
      <c r="D323" s="179" t="s">
        <v>17</v>
      </c>
      <c r="E323" s="180" t="s">
        <v>1454</v>
      </c>
      <c r="F323" s="181" t="s">
        <v>6</v>
      </c>
      <c r="G323" s="182">
        <v>2</v>
      </c>
      <c r="H323" s="186" t="s">
        <v>7</v>
      </c>
      <c r="I323" s="181">
        <v>1</v>
      </c>
      <c r="J323" s="181">
        <v>7</v>
      </c>
    </row>
    <row r="324" spans="1:10">
      <c r="A324" s="176">
        <v>319</v>
      </c>
      <c r="B324" s="184" t="s">
        <v>5255</v>
      </c>
      <c r="C324" s="185" t="s">
        <v>2972</v>
      </c>
      <c r="D324" s="179" t="s">
        <v>17</v>
      </c>
      <c r="E324" s="180" t="s">
        <v>1454</v>
      </c>
      <c r="F324" s="181" t="s">
        <v>6</v>
      </c>
      <c r="G324" s="182">
        <v>2</v>
      </c>
      <c r="H324" s="186" t="s">
        <v>7</v>
      </c>
      <c r="I324" s="181">
        <v>1</v>
      </c>
      <c r="J324" s="181">
        <v>7</v>
      </c>
    </row>
    <row r="325" spans="1:10">
      <c r="A325" s="176">
        <v>320</v>
      </c>
      <c r="B325" s="184" t="s">
        <v>5255</v>
      </c>
      <c r="C325" s="185" t="s">
        <v>2973</v>
      </c>
      <c r="D325" s="179" t="s">
        <v>14</v>
      </c>
      <c r="E325" s="180" t="s">
        <v>1454</v>
      </c>
      <c r="F325" s="181" t="s">
        <v>6</v>
      </c>
      <c r="G325" s="182">
        <v>1</v>
      </c>
      <c r="H325" s="186" t="s">
        <v>7</v>
      </c>
      <c r="I325" s="181">
        <v>1</v>
      </c>
      <c r="J325" s="181">
        <v>7</v>
      </c>
    </row>
    <row r="326" spans="1:10">
      <c r="A326" s="176">
        <v>321</v>
      </c>
      <c r="B326" s="184" t="s">
        <v>5255</v>
      </c>
      <c r="C326" s="185" t="s">
        <v>2974</v>
      </c>
      <c r="D326" s="179" t="s">
        <v>14</v>
      </c>
      <c r="E326" s="180" t="s">
        <v>1454</v>
      </c>
      <c r="F326" s="181" t="s">
        <v>6</v>
      </c>
      <c r="G326" s="182">
        <v>2</v>
      </c>
      <c r="H326" s="186" t="s">
        <v>7</v>
      </c>
      <c r="I326" s="181">
        <v>1</v>
      </c>
      <c r="J326" s="181">
        <v>7</v>
      </c>
    </row>
    <row r="327" spans="1:10">
      <c r="A327" s="176">
        <v>322</v>
      </c>
      <c r="B327" s="184" t="s">
        <v>5255</v>
      </c>
      <c r="C327" s="185" t="s">
        <v>2975</v>
      </c>
      <c r="D327" s="179" t="s">
        <v>14</v>
      </c>
      <c r="E327" s="180" t="s">
        <v>1454</v>
      </c>
      <c r="F327" s="181" t="s">
        <v>6</v>
      </c>
      <c r="G327" s="182">
        <v>1</v>
      </c>
      <c r="H327" s="186" t="s">
        <v>7</v>
      </c>
      <c r="I327" s="181">
        <v>1</v>
      </c>
      <c r="J327" s="181">
        <v>7</v>
      </c>
    </row>
    <row r="328" spans="1:10">
      <c r="A328" s="176">
        <v>323</v>
      </c>
      <c r="B328" s="184" t="s">
        <v>5255</v>
      </c>
      <c r="C328" s="185" t="s">
        <v>2976</v>
      </c>
      <c r="D328" s="179" t="s">
        <v>14</v>
      </c>
      <c r="E328" s="180" t="s">
        <v>1454</v>
      </c>
      <c r="F328" s="181" t="s">
        <v>6</v>
      </c>
      <c r="G328" s="182">
        <v>2</v>
      </c>
      <c r="H328" s="186" t="s">
        <v>7</v>
      </c>
      <c r="I328" s="181">
        <v>1</v>
      </c>
      <c r="J328" s="181">
        <v>7</v>
      </c>
    </row>
    <row r="329" spans="1:10">
      <c r="A329" s="176">
        <v>324</v>
      </c>
      <c r="B329" s="184" t="s">
        <v>5255</v>
      </c>
      <c r="C329" s="185" t="s">
        <v>2977</v>
      </c>
      <c r="D329" s="179" t="s">
        <v>17</v>
      </c>
      <c r="E329" s="180" t="s">
        <v>1454</v>
      </c>
      <c r="F329" s="181" t="s">
        <v>6</v>
      </c>
      <c r="G329" s="182">
        <v>1</v>
      </c>
      <c r="H329" s="186" t="s">
        <v>7</v>
      </c>
      <c r="I329" s="181">
        <v>1</v>
      </c>
      <c r="J329" s="181">
        <v>7</v>
      </c>
    </row>
    <row r="330" spans="1:10">
      <c r="A330" s="176">
        <v>325</v>
      </c>
      <c r="B330" s="184" t="s">
        <v>5255</v>
      </c>
      <c r="C330" s="185" t="s">
        <v>2978</v>
      </c>
      <c r="D330" s="179" t="s">
        <v>17</v>
      </c>
      <c r="E330" s="180" t="s">
        <v>1454</v>
      </c>
      <c r="F330" s="181" t="s">
        <v>6</v>
      </c>
      <c r="G330" s="182">
        <v>2</v>
      </c>
      <c r="H330" s="186" t="s">
        <v>7</v>
      </c>
      <c r="I330" s="181">
        <v>1</v>
      </c>
      <c r="J330" s="181">
        <v>7</v>
      </c>
    </row>
    <row r="331" spans="1:10">
      <c r="A331" s="176">
        <v>326</v>
      </c>
      <c r="B331" s="184" t="s">
        <v>2385</v>
      </c>
      <c r="C331" s="180" t="s">
        <v>2386</v>
      </c>
      <c r="D331" s="176" t="s">
        <v>4</v>
      </c>
      <c r="E331" s="180" t="s">
        <v>1454</v>
      </c>
      <c r="F331" s="181" t="s">
        <v>78</v>
      </c>
      <c r="G331" s="182">
        <f>21-1+5</f>
        <v>25</v>
      </c>
      <c r="H331" s="186" t="s">
        <v>7</v>
      </c>
      <c r="I331" s="181">
        <v>2</v>
      </c>
      <c r="J331" s="181">
        <v>7.18</v>
      </c>
    </row>
    <row r="332" spans="1:10">
      <c r="A332" s="176">
        <v>327</v>
      </c>
      <c r="B332" s="184" t="s">
        <v>2385</v>
      </c>
      <c r="C332" s="180" t="s">
        <v>2386</v>
      </c>
      <c r="D332" s="187" t="s">
        <v>4</v>
      </c>
      <c r="E332" s="180" t="s">
        <v>5082</v>
      </c>
      <c r="F332" s="181" t="s">
        <v>128</v>
      </c>
      <c r="G332" s="182">
        <v>14</v>
      </c>
      <c r="H332" s="186" t="s">
        <v>7</v>
      </c>
      <c r="I332" s="181">
        <v>2</v>
      </c>
      <c r="J332" s="181">
        <v>7.18</v>
      </c>
    </row>
    <row r="333" spans="1:10">
      <c r="A333" s="176">
        <v>328</v>
      </c>
      <c r="B333" s="184" t="s">
        <v>2385</v>
      </c>
      <c r="C333" s="185" t="s">
        <v>2388</v>
      </c>
      <c r="D333" s="179" t="s">
        <v>14</v>
      </c>
      <c r="E333" s="179" t="s">
        <v>1454</v>
      </c>
      <c r="F333" s="181" t="s">
        <v>6</v>
      </c>
      <c r="G333" s="182">
        <v>3</v>
      </c>
      <c r="H333" s="186" t="s">
        <v>7</v>
      </c>
      <c r="I333" s="181">
        <v>4</v>
      </c>
      <c r="J333" s="181" t="s">
        <v>2107</v>
      </c>
    </row>
    <row r="334" spans="1:10">
      <c r="A334" s="176">
        <v>329</v>
      </c>
      <c r="B334" s="184" t="s">
        <v>2385</v>
      </c>
      <c r="C334" s="185" t="s">
        <v>2389</v>
      </c>
      <c r="D334" s="179" t="s">
        <v>14</v>
      </c>
      <c r="E334" s="179" t="s">
        <v>1454</v>
      </c>
      <c r="F334" s="181" t="s">
        <v>6</v>
      </c>
      <c r="G334" s="182">
        <v>2</v>
      </c>
      <c r="H334" s="186" t="s">
        <v>7</v>
      </c>
      <c r="I334" s="181">
        <v>3</v>
      </c>
      <c r="J334" s="181" t="s">
        <v>1667</v>
      </c>
    </row>
    <row r="335" spans="1:10">
      <c r="A335" s="176">
        <v>330</v>
      </c>
      <c r="B335" s="184" t="s">
        <v>2385</v>
      </c>
      <c r="C335" s="185" t="s">
        <v>2390</v>
      </c>
      <c r="D335" s="179" t="s">
        <v>14</v>
      </c>
      <c r="E335" s="179" t="s">
        <v>1454</v>
      </c>
      <c r="F335" s="181" t="s">
        <v>6</v>
      </c>
      <c r="G335" s="182">
        <v>2</v>
      </c>
      <c r="H335" s="186" t="s">
        <v>7</v>
      </c>
      <c r="I335" s="181">
        <v>3</v>
      </c>
      <c r="J335" s="181" t="s">
        <v>1667</v>
      </c>
    </row>
    <row r="336" spans="1:10">
      <c r="A336" s="176">
        <v>331</v>
      </c>
      <c r="B336" s="184" t="s">
        <v>2385</v>
      </c>
      <c r="C336" s="185" t="s">
        <v>2391</v>
      </c>
      <c r="D336" s="179" t="s">
        <v>14</v>
      </c>
      <c r="E336" s="179" t="s">
        <v>1454</v>
      </c>
      <c r="F336" s="181" t="s">
        <v>6</v>
      </c>
      <c r="G336" s="182">
        <v>2</v>
      </c>
      <c r="H336" s="186" t="s">
        <v>7</v>
      </c>
      <c r="I336" s="181">
        <v>3</v>
      </c>
      <c r="J336" s="181" t="s">
        <v>1667</v>
      </c>
    </row>
    <row r="337" spans="1:10">
      <c r="A337" s="176">
        <v>332</v>
      </c>
      <c r="B337" s="184" t="s">
        <v>2385</v>
      </c>
      <c r="C337" s="185" t="s">
        <v>2392</v>
      </c>
      <c r="D337" s="179" t="s">
        <v>14</v>
      </c>
      <c r="E337" s="179" t="s">
        <v>1454</v>
      </c>
      <c r="F337" s="181" t="s">
        <v>6</v>
      </c>
      <c r="G337" s="182">
        <v>2</v>
      </c>
      <c r="H337" s="186" t="s">
        <v>7</v>
      </c>
      <c r="I337" s="181">
        <v>3</v>
      </c>
      <c r="J337" s="181" t="s">
        <v>1667</v>
      </c>
    </row>
    <row r="338" spans="1:10">
      <c r="A338" s="176">
        <v>333</v>
      </c>
      <c r="B338" s="184" t="s">
        <v>2385</v>
      </c>
      <c r="C338" s="185" t="s">
        <v>2393</v>
      </c>
      <c r="D338" s="179" t="s">
        <v>14</v>
      </c>
      <c r="E338" s="179" t="s">
        <v>1454</v>
      </c>
      <c r="F338" s="181" t="s">
        <v>6</v>
      </c>
      <c r="G338" s="182">
        <v>2</v>
      </c>
      <c r="H338" s="186" t="s">
        <v>7</v>
      </c>
      <c r="I338" s="181">
        <v>3</v>
      </c>
      <c r="J338" s="181" t="s">
        <v>1667</v>
      </c>
    </row>
    <row r="339" spans="1:10">
      <c r="A339" s="176">
        <v>334</v>
      </c>
      <c r="B339" s="184" t="s">
        <v>2385</v>
      </c>
      <c r="C339" s="185" t="s">
        <v>2394</v>
      </c>
      <c r="D339" s="179" t="s">
        <v>14</v>
      </c>
      <c r="E339" s="179" t="s">
        <v>1454</v>
      </c>
      <c r="F339" s="181" t="s">
        <v>6</v>
      </c>
      <c r="G339" s="182">
        <v>1</v>
      </c>
      <c r="H339" s="186" t="s">
        <v>7</v>
      </c>
      <c r="I339" s="181">
        <v>1</v>
      </c>
      <c r="J339" s="181">
        <v>7</v>
      </c>
    </row>
    <row r="340" spans="1:10">
      <c r="A340" s="176">
        <v>335</v>
      </c>
      <c r="B340" s="184" t="s">
        <v>2385</v>
      </c>
      <c r="C340" s="185" t="s">
        <v>2395</v>
      </c>
      <c r="D340" s="179" t="s">
        <v>14</v>
      </c>
      <c r="E340" s="179" t="s">
        <v>1454</v>
      </c>
      <c r="F340" s="181" t="s">
        <v>6</v>
      </c>
      <c r="G340" s="182">
        <v>1</v>
      </c>
      <c r="H340" s="186" t="s">
        <v>7</v>
      </c>
      <c r="I340" s="181">
        <v>1</v>
      </c>
      <c r="J340" s="181">
        <v>7</v>
      </c>
    </row>
    <row r="341" spans="1:10">
      <c r="A341" s="176">
        <v>336</v>
      </c>
      <c r="B341" s="184" t="s">
        <v>2385</v>
      </c>
      <c r="C341" s="185" t="s">
        <v>2396</v>
      </c>
      <c r="D341" s="179" t="s">
        <v>14</v>
      </c>
      <c r="E341" s="179" t="s">
        <v>1454</v>
      </c>
      <c r="F341" s="181" t="s">
        <v>6</v>
      </c>
      <c r="G341" s="182">
        <v>2</v>
      </c>
      <c r="H341" s="186" t="s">
        <v>7</v>
      </c>
      <c r="I341" s="181">
        <v>1</v>
      </c>
      <c r="J341" s="181">
        <v>7</v>
      </c>
    </row>
    <row r="342" spans="1:10">
      <c r="A342" s="176">
        <v>337</v>
      </c>
      <c r="B342" s="184" t="s">
        <v>2385</v>
      </c>
      <c r="C342" s="185" t="s">
        <v>2397</v>
      </c>
      <c r="D342" s="179" t="s">
        <v>14</v>
      </c>
      <c r="E342" s="179" t="s">
        <v>1454</v>
      </c>
      <c r="F342" s="181" t="s">
        <v>6</v>
      </c>
      <c r="G342" s="182">
        <v>2</v>
      </c>
      <c r="H342" s="186" t="s">
        <v>7</v>
      </c>
      <c r="I342" s="181">
        <v>1</v>
      </c>
      <c r="J342" s="181">
        <v>7</v>
      </c>
    </row>
    <row r="343" spans="1:10">
      <c r="A343" s="176">
        <v>338</v>
      </c>
      <c r="B343" s="184" t="s">
        <v>2385</v>
      </c>
      <c r="C343" s="185" t="s">
        <v>2398</v>
      </c>
      <c r="D343" s="179" t="s">
        <v>14</v>
      </c>
      <c r="E343" s="179" t="s">
        <v>1454</v>
      </c>
      <c r="F343" s="181" t="s">
        <v>6</v>
      </c>
      <c r="G343" s="182">
        <v>2</v>
      </c>
      <c r="H343" s="186" t="s">
        <v>7</v>
      </c>
      <c r="I343" s="181">
        <v>1</v>
      </c>
      <c r="J343" s="181">
        <v>7</v>
      </c>
    </row>
    <row r="344" spans="1:10">
      <c r="A344" s="176">
        <v>339</v>
      </c>
      <c r="B344" s="184" t="s">
        <v>2385</v>
      </c>
      <c r="C344" s="185" t="s">
        <v>2399</v>
      </c>
      <c r="D344" s="179" t="s">
        <v>14</v>
      </c>
      <c r="E344" s="179" t="s">
        <v>1454</v>
      </c>
      <c r="F344" s="181" t="s">
        <v>6</v>
      </c>
      <c r="G344" s="182">
        <v>2</v>
      </c>
      <c r="H344" s="186" t="s">
        <v>7</v>
      </c>
      <c r="I344" s="181">
        <v>1</v>
      </c>
      <c r="J344" s="181">
        <v>7</v>
      </c>
    </row>
    <row r="345" spans="1:10">
      <c r="A345" s="176">
        <v>340</v>
      </c>
      <c r="B345" s="184" t="s">
        <v>2400</v>
      </c>
      <c r="C345" s="180" t="s">
        <v>2401</v>
      </c>
      <c r="D345" s="187" t="s">
        <v>4</v>
      </c>
      <c r="E345" s="179" t="s">
        <v>1454</v>
      </c>
      <c r="F345" s="181" t="s">
        <v>6</v>
      </c>
      <c r="G345" s="182">
        <v>27</v>
      </c>
      <c r="H345" s="186" t="s">
        <v>7</v>
      </c>
      <c r="I345" s="181">
        <v>1</v>
      </c>
      <c r="J345" s="181">
        <v>7</v>
      </c>
    </row>
    <row r="346" spans="1:10">
      <c r="A346" s="176">
        <v>341</v>
      </c>
      <c r="B346" s="184" t="s">
        <v>2400</v>
      </c>
      <c r="C346" s="185" t="s">
        <v>2402</v>
      </c>
      <c r="D346" s="179" t="s">
        <v>14</v>
      </c>
      <c r="E346" s="179" t="s">
        <v>1454</v>
      </c>
      <c r="F346" s="181" t="s">
        <v>6</v>
      </c>
      <c r="G346" s="182">
        <v>2</v>
      </c>
      <c r="H346" s="186" t="s">
        <v>7</v>
      </c>
      <c r="I346" s="181">
        <v>1</v>
      </c>
      <c r="J346" s="181">
        <v>7</v>
      </c>
    </row>
    <row r="347" spans="1:10">
      <c r="A347" s="176">
        <v>342</v>
      </c>
      <c r="B347" s="184" t="s">
        <v>2400</v>
      </c>
      <c r="C347" s="185" t="s">
        <v>2403</v>
      </c>
      <c r="D347" s="179" t="s">
        <v>14</v>
      </c>
      <c r="E347" s="179" t="s">
        <v>1454</v>
      </c>
      <c r="F347" s="181" t="s">
        <v>6</v>
      </c>
      <c r="G347" s="182">
        <v>2</v>
      </c>
      <c r="H347" s="186" t="s">
        <v>7</v>
      </c>
      <c r="I347" s="181">
        <v>1</v>
      </c>
      <c r="J347" s="181">
        <v>7</v>
      </c>
    </row>
    <row r="348" spans="1:10">
      <c r="A348" s="176">
        <v>343</v>
      </c>
      <c r="B348" s="184" t="s">
        <v>2400</v>
      </c>
      <c r="C348" s="185" t="s">
        <v>5194</v>
      </c>
      <c r="D348" s="179" t="s">
        <v>14</v>
      </c>
      <c r="E348" s="179" t="s">
        <v>1454</v>
      </c>
      <c r="F348" s="181" t="s">
        <v>6</v>
      </c>
      <c r="G348" s="182">
        <v>2</v>
      </c>
      <c r="H348" s="186" t="s">
        <v>7</v>
      </c>
      <c r="I348" s="181">
        <v>1</v>
      </c>
      <c r="J348" s="181">
        <v>7</v>
      </c>
    </row>
    <row r="349" spans="1:10">
      <c r="A349" s="176">
        <v>344</v>
      </c>
      <c r="B349" s="184" t="s">
        <v>2400</v>
      </c>
      <c r="C349" s="185" t="s">
        <v>5195</v>
      </c>
      <c r="D349" s="179" t="s">
        <v>14</v>
      </c>
      <c r="E349" s="179" t="s">
        <v>1454</v>
      </c>
      <c r="F349" s="181" t="s">
        <v>6</v>
      </c>
      <c r="G349" s="182">
        <v>2</v>
      </c>
      <c r="H349" s="186" t="s">
        <v>7</v>
      </c>
      <c r="I349" s="181">
        <v>1</v>
      </c>
      <c r="J349" s="181">
        <v>7</v>
      </c>
    </row>
    <row r="350" spans="1:10">
      <c r="A350" s="176">
        <v>345</v>
      </c>
      <c r="B350" s="184" t="s">
        <v>2400</v>
      </c>
      <c r="C350" s="185" t="s">
        <v>2404</v>
      </c>
      <c r="D350" s="179" t="s">
        <v>14</v>
      </c>
      <c r="E350" s="179" t="s">
        <v>1454</v>
      </c>
      <c r="F350" s="181" t="s">
        <v>6</v>
      </c>
      <c r="G350" s="182">
        <v>2</v>
      </c>
      <c r="H350" s="186" t="s">
        <v>7</v>
      </c>
      <c r="I350" s="181">
        <v>1</v>
      </c>
      <c r="J350" s="181">
        <v>7</v>
      </c>
    </row>
    <row r="351" spans="1:10">
      <c r="A351" s="176">
        <v>346</v>
      </c>
      <c r="B351" s="184" t="s">
        <v>2400</v>
      </c>
      <c r="C351" s="185" t="s">
        <v>2405</v>
      </c>
      <c r="D351" s="179" t="s">
        <v>14</v>
      </c>
      <c r="E351" s="179" t="s">
        <v>1454</v>
      </c>
      <c r="F351" s="181" t="s">
        <v>6</v>
      </c>
      <c r="G351" s="182">
        <v>2</v>
      </c>
      <c r="H351" s="186" t="s">
        <v>7</v>
      </c>
      <c r="I351" s="181">
        <v>1</v>
      </c>
      <c r="J351" s="181">
        <v>7</v>
      </c>
    </row>
    <row r="352" spans="1:10">
      <c r="A352" s="176">
        <v>347</v>
      </c>
      <c r="B352" s="184" t="s">
        <v>2400</v>
      </c>
      <c r="C352" s="185" t="s">
        <v>2406</v>
      </c>
      <c r="D352" s="179" t="s">
        <v>14</v>
      </c>
      <c r="E352" s="179" t="s">
        <v>1454</v>
      </c>
      <c r="F352" s="181" t="s">
        <v>6</v>
      </c>
      <c r="G352" s="182">
        <v>2</v>
      </c>
      <c r="H352" s="186" t="s">
        <v>7</v>
      </c>
      <c r="I352" s="181">
        <v>1</v>
      </c>
      <c r="J352" s="181">
        <v>7</v>
      </c>
    </row>
    <row r="353" spans="1:10">
      <c r="A353" s="176">
        <v>348</v>
      </c>
      <c r="B353" s="184" t="s">
        <v>2407</v>
      </c>
      <c r="C353" s="185" t="s">
        <v>2408</v>
      </c>
      <c r="D353" s="179" t="s">
        <v>14</v>
      </c>
      <c r="E353" s="179" t="s">
        <v>1454</v>
      </c>
      <c r="F353" s="181" t="s">
        <v>6</v>
      </c>
      <c r="G353" s="182">
        <v>2</v>
      </c>
      <c r="H353" s="186" t="s">
        <v>7</v>
      </c>
      <c r="I353" s="181">
        <v>1</v>
      </c>
      <c r="J353" s="181">
        <v>7</v>
      </c>
    </row>
    <row r="354" spans="1:10">
      <c r="A354" s="176">
        <v>349</v>
      </c>
      <c r="B354" s="184" t="s">
        <v>2407</v>
      </c>
      <c r="C354" s="185" t="s">
        <v>2409</v>
      </c>
      <c r="D354" s="179" t="s">
        <v>14</v>
      </c>
      <c r="E354" s="179" t="s">
        <v>1454</v>
      </c>
      <c r="F354" s="181" t="s">
        <v>6</v>
      </c>
      <c r="G354" s="182">
        <v>1</v>
      </c>
      <c r="H354" s="186" t="s">
        <v>7</v>
      </c>
      <c r="I354" s="181">
        <v>1</v>
      </c>
      <c r="J354" s="181">
        <v>7</v>
      </c>
    </row>
    <row r="355" spans="1:10">
      <c r="A355" s="176">
        <v>350</v>
      </c>
      <c r="B355" s="184" t="s">
        <v>2407</v>
      </c>
      <c r="C355" s="185" t="s">
        <v>2410</v>
      </c>
      <c r="D355" s="179" t="s">
        <v>14</v>
      </c>
      <c r="E355" s="179" t="s">
        <v>1454</v>
      </c>
      <c r="F355" s="181" t="s">
        <v>6</v>
      </c>
      <c r="G355" s="182">
        <v>2</v>
      </c>
      <c r="H355" s="186" t="s">
        <v>7</v>
      </c>
      <c r="I355" s="181">
        <v>1</v>
      </c>
      <c r="J355" s="181">
        <v>7</v>
      </c>
    </row>
    <row r="356" spans="1:10">
      <c r="A356" s="176">
        <v>351</v>
      </c>
      <c r="B356" s="184" t="s">
        <v>2407</v>
      </c>
      <c r="C356" s="185" t="s">
        <v>2411</v>
      </c>
      <c r="D356" s="179" t="s">
        <v>14</v>
      </c>
      <c r="E356" s="179" t="s">
        <v>1454</v>
      </c>
      <c r="F356" s="181" t="s">
        <v>6</v>
      </c>
      <c r="G356" s="182">
        <v>2</v>
      </c>
      <c r="H356" s="186" t="s">
        <v>7</v>
      </c>
      <c r="I356" s="181">
        <v>1</v>
      </c>
      <c r="J356" s="181">
        <v>7</v>
      </c>
    </row>
    <row r="357" spans="1:10">
      <c r="A357" s="176">
        <v>352</v>
      </c>
      <c r="B357" s="184" t="s">
        <v>2412</v>
      </c>
      <c r="C357" s="185" t="s">
        <v>2413</v>
      </c>
      <c r="D357" s="179" t="s">
        <v>14</v>
      </c>
      <c r="E357" s="179" t="s">
        <v>1454</v>
      </c>
      <c r="F357" s="181" t="s">
        <v>6</v>
      </c>
      <c r="G357" s="182">
        <v>2</v>
      </c>
      <c r="H357" s="186" t="s">
        <v>7</v>
      </c>
      <c r="I357" s="181">
        <v>1</v>
      </c>
      <c r="J357" s="181">
        <v>7</v>
      </c>
    </row>
    <row r="358" spans="1:10">
      <c r="A358" s="176">
        <v>353</v>
      </c>
      <c r="B358" s="184" t="s">
        <v>2412</v>
      </c>
      <c r="C358" s="185" t="s">
        <v>2414</v>
      </c>
      <c r="D358" s="179" t="s">
        <v>14</v>
      </c>
      <c r="E358" s="179" t="s">
        <v>1454</v>
      </c>
      <c r="F358" s="181" t="s">
        <v>6</v>
      </c>
      <c r="G358" s="182">
        <v>1</v>
      </c>
      <c r="H358" s="186" t="s">
        <v>7</v>
      </c>
      <c r="I358" s="181">
        <v>1</v>
      </c>
      <c r="J358" s="181">
        <v>7</v>
      </c>
    </row>
    <row r="359" spans="1:10">
      <c r="A359" s="176">
        <v>354</v>
      </c>
      <c r="B359" s="184" t="s">
        <v>2412</v>
      </c>
      <c r="C359" s="185" t="s">
        <v>2415</v>
      </c>
      <c r="D359" s="179" t="s">
        <v>14</v>
      </c>
      <c r="E359" s="179" t="s">
        <v>1454</v>
      </c>
      <c r="F359" s="181" t="s">
        <v>6</v>
      </c>
      <c r="G359" s="182">
        <v>1</v>
      </c>
      <c r="H359" s="186" t="s">
        <v>7</v>
      </c>
      <c r="I359" s="181">
        <v>1</v>
      </c>
      <c r="J359" s="181">
        <v>7</v>
      </c>
    </row>
    <row r="360" spans="1:10">
      <c r="A360" s="176">
        <v>355</v>
      </c>
      <c r="B360" s="184" t="s">
        <v>2412</v>
      </c>
      <c r="C360" s="185" t="s">
        <v>2416</v>
      </c>
      <c r="D360" s="179" t="s">
        <v>14</v>
      </c>
      <c r="E360" s="179" t="s">
        <v>1454</v>
      </c>
      <c r="F360" s="181" t="s">
        <v>6</v>
      </c>
      <c r="G360" s="182">
        <v>2</v>
      </c>
      <c r="H360" s="186" t="s">
        <v>7</v>
      </c>
      <c r="I360" s="181">
        <v>1</v>
      </c>
      <c r="J360" s="181">
        <v>7</v>
      </c>
    </row>
    <row r="361" spans="1:10">
      <c r="A361" s="176">
        <v>356</v>
      </c>
      <c r="B361" s="184" t="s">
        <v>2417</v>
      </c>
      <c r="C361" s="180" t="s">
        <v>2418</v>
      </c>
      <c r="D361" s="187" t="s">
        <v>4</v>
      </c>
      <c r="E361" s="179" t="s">
        <v>1454</v>
      </c>
      <c r="F361" s="181" t="s">
        <v>6</v>
      </c>
      <c r="G361" s="182">
        <v>1</v>
      </c>
      <c r="H361" s="186" t="s">
        <v>7</v>
      </c>
      <c r="I361" s="181">
        <v>1</v>
      </c>
      <c r="J361" s="181">
        <v>7</v>
      </c>
    </row>
    <row r="362" spans="1:10">
      <c r="A362" s="176">
        <v>357</v>
      </c>
      <c r="B362" s="184" t="s">
        <v>2417</v>
      </c>
      <c r="C362" s="185" t="s">
        <v>2419</v>
      </c>
      <c r="D362" s="179" t="s">
        <v>14</v>
      </c>
      <c r="E362" s="179" t="s">
        <v>1454</v>
      </c>
      <c r="F362" s="181" t="s">
        <v>6</v>
      </c>
      <c r="G362" s="182">
        <v>1</v>
      </c>
      <c r="H362" s="186" t="s">
        <v>7</v>
      </c>
      <c r="I362" s="181">
        <v>1</v>
      </c>
      <c r="J362" s="181">
        <v>7</v>
      </c>
    </row>
    <row r="363" spans="1:10">
      <c r="A363" s="176">
        <v>358</v>
      </c>
      <c r="B363" s="184" t="s">
        <v>2417</v>
      </c>
      <c r="C363" s="185" t="s">
        <v>2420</v>
      </c>
      <c r="D363" s="179" t="s">
        <v>14</v>
      </c>
      <c r="E363" s="179" t="s">
        <v>1454</v>
      </c>
      <c r="F363" s="181" t="s">
        <v>6</v>
      </c>
      <c r="G363" s="182">
        <v>1</v>
      </c>
      <c r="H363" s="186" t="s">
        <v>7</v>
      </c>
      <c r="I363" s="181">
        <v>1</v>
      </c>
      <c r="J363" s="181">
        <v>7</v>
      </c>
    </row>
    <row r="364" spans="1:10">
      <c r="A364" s="176">
        <v>359</v>
      </c>
      <c r="B364" s="184" t="s">
        <v>2417</v>
      </c>
      <c r="C364" s="185" t="s">
        <v>2421</v>
      </c>
      <c r="D364" s="179" t="s">
        <v>14</v>
      </c>
      <c r="E364" s="179" t="s">
        <v>1454</v>
      </c>
      <c r="F364" s="181" t="s">
        <v>6</v>
      </c>
      <c r="G364" s="182">
        <v>1</v>
      </c>
      <c r="H364" s="186" t="s">
        <v>7</v>
      </c>
      <c r="I364" s="181">
        <v>1</v>
      </c>
      <c r="J364" s="181">
        <v>7</v>
      </c>
    </row>
    <row r="365" spans="1:10">
      <c r="A365" s="176">
        <v>360</v>
      </c>
      <c r="B365" s="184" t="s">
        <v>2417</v>
      </c>
      <c r="C365" s="185" t="s">
        <v>2422</v>
      </c>
      <c r="D365" s="179" t="s">
        <v>14</v>
      </c>
      <c r="E365" s="179" t="s">
        <v>1454</v>
      </c>
      <c r="F365" s="181" t="s">
        <v>6</v>
      </c>
      <c r="G365" s="182">
        <v>1</v>
      </c>
      <c r="H365" s="186" t="s">
        <v>7</v>
      </c>
      <c r="I365" s="181">
        <v>1</v>
      </c>
      <c r="J365" s="181">
        <v>7</v>
      </c>
    </row>
    <row r="366" spans="1:10">
      <c r="A366" s="176">
        <v>361</v>
      </c>
      <c r="B366" s="184" t="s">
        <v>2417</v>
      </c>
      <c r="C366" s="185" t="s">
        <v>2423</v>
      </c>
      <c r="D366" s="179" t="s">
        <v>14</v>
      </c>
      <c r="E366" s="179" t="s">
        <v>1454</v>
      </c>
      <c r="F366" s="181" t="s">
        <v>6</v>
      </c>
      <c r="G366" s="182">
        <v>1</v>
      </c>
      <c r="H366" s="186" t="s">
        <v>7</v>
      </c>
      <c r="I366" s="181">
        <v>1</v>
      </c>
      <c r="J366" s="181">
        <v>7</v>
      </c>
    </row>
    <row r="367" spans="1:10">
      <c r="A367" s="176">
        <v>362</v>
      </c>
      <c r="B367" s="184" t="s">
        <v>2417</v>
      </c>
      <c r="C367" s="185" t="s">
        <v>2424</v>
      </c>
      <c r="D367" s="179" t="s">
        <v>14</v>
      </c>
      <c r="E367" s="179" t="s">
        <v>1454</v>
      </c>
      <c r="F367" s="181" t="s">
        <v>6</v>
      </c>
      <c r="G367" s="182">
        <v>1</v>
      </c>
      <c r="H367" s="186" t="s">
        <v>7</v>
      </c>
      <c r="I367" s="181">
        <v>1</v>
      </c>
      <c r="J367" s="181">
        <v>7</v>
      </c>
    </row>
    <row r="368" spans="1:10">
      <c r="A368" s="176">
        <v>363</v>
      </c>
      <c r="B368" s="184" t="s">
        <v>2417</v>
      </c>
      <c r="C368" s="185" t="s">
        <v>2425</v>
      </c>
      <c r="D368" s="179" t="s">
        <v>14</v>
      </c>
      <c r="E368" s="179" t="s">
        <v>1454</v>
      </c>
      <c r="F368" s="181" t="s">
        <v>6</v>
      </c>
      <c r="G368" s="182">
        <v>1</v>
      </c>
      <c r="H368" s="186" t="s">
        <v>7</v>
      </c>
      <c r="I368" s="181">
        <v>1</v>
      </c>
      <c r="J368" s="181">
        <v>7</v>
      </c>
    </row>
    <row r="369" spans="1:10">
      <c r="A369" s="176">
        <v>364</v>
      </c>
      <c r="B369" s="189" t="s">
        <v>2426</v>
      </c>
      <c r="C369" s="180" t="s">
        <v>2427</v>
      </c>
      <c r="D369" s="176" t="s">
        <v>4</v>
      </c>
      <c r="E369" s="179" t="s">
        <v>1454</v>
      </c>
      <c r="F369" s="181" t="s">
        <v>6</v>
      </c>
      <c r="G369" s="182">
        <v>1</v>
      </c>
      <c r="H369" s="186" t="s">
        <v>7</v>
      </c>
      <c r="I369" s="181">
        <v>1</v>
      </c>
      <c r="J369" s="181">
        <v>7</v>
      </c>
    </row>
    <row r="370" spans="1:10">
      <c r="A370" s="176">
        <v>365</v>
      </c>
      <c r="B370" s="184" t="s">
        <v>2428</v>
      </c>
      <c r="C370" s="180" t="s">
        <v>2429</v>
      </c>
      <c r="D370" s="176" t="s">
        <v>4</v>
      </c>
      <c r="E370" s="179" t="s">
        <v>1454</v>
      </c>
      <c r="F370" s="181" t="s">
        <v>78</v>
      </c>
      <c r="G370" s="182">
        <v>9</v>
      </c>
      <c r="H370" s="186" t="s">
        <v>7</v>
      </c>
      <c r="I370" s="181">
        <v>1</v>
      </c>
      <c r="J370" s="181">
        <v>7</v>
      </c>
    </row>
    <row r="371" spans="1:10">
      <c r="A371" s="176">
        <v>366</v>
      </c>
      <c r="B371" s="184" t="s">
        <v>2428</v>
      </c>
      <c r="C371" s="180" t="s">
        <v>2429</v>
      </c>
      <c r="D371" s="187" t="s">
        <v>4</v>
      </c>
      <c r="E371" s="179" t="s">
        <v>1454</v>
      </c>
      <c r="F371" s="181" t="s">
        <v>6</v>
      </c>
      <c r="G371" s="182">
        <f>11+2</f>
        <v>13</v>
      </c>
      <c r="H371" s="186" t="s">
        <v>7</v>
      </c>
      <c r="I371" s="181">
        <v>1</v>
      </c>
      <c r="J371" s="181">
        <v>7</v>
      </c>
    </row>
    <row r="372" spans="1:10">
      <c r="A372" s="176">
        <v>367</v>
      </c>
      <c r="B372" s="184" t="s">
        <v>2428</v>
      </c>
      <c r="C372" s="185" t="s">
        <v>2430</v>
      </c>
      <c r="D372" s="179" t="s">
        <v>14</v>
      </c>
      <c r="E372" s="179" t="s">
        <v>1454</v>
      </c>
      <c r="F372" s="181" t="s">
        <v>6</v>
      </c>
      <c r="G372" s="182">
        <v>1</v>
      </c>
      <c r="H372" s="186" t="s">
        <v>7</v>
      </c>
      <c r="I372" s="181">
        <v>1</v>
      </c>
      <c r="J372" s="181">
        <v>7</v>
      </c>
    </row>
    <row r="373" spans="1:10">
      <c r="A373" s="176">
        <v>368</v>
      </c>
      <c r="B373" s="184" t="s">
        <v>2428</v>
      </c>
      <c r="C373" s="185" t="s">
        <v>2431</v>
      </c>
      <c r="D373" s="179" t="s">
        <v>14</v>
      </c>
      <c r="E373" s="179" t="s">
        <v>1454</v>
      </c>
      <c r="F373" s="181" t="s">
        <v>6</v>
      </c>
      <c r="G373" s="182">
        <v>1</v>
      </c>
      <c r="H373" s="186" t="s">
        <v>7</v>
      </c>
      <c r="I373" s="181">
        <v>1</v>
      </c>
      <c r="J373" s="181">
        <v>7</v>
      </c>
    </row>
    <row r="374" spans="1:10">
      <c r="A374" s="176">
        <v>369</v>
      </c>
      <c r="B374" s="184" t="s">
        <v>2428</v>
      </c>
      <c r="C374" s="185" t="s">
        <v>2432</v>
      </c>
      <c r="D374" s="179" t="s">
        <v>14</v>
      </c>
      <c r="E374" s="179" t="s">
        <v>1454</v>
      </c>
      <c r="F374" s="181" t="s">
        <v>6</v>
      </c>
      <c r="G374" s="182">
        <v>1</v>
      </c>
      <c r="H374" s="186" t="s">
        <v>7</v>
      </c>
      <c r="I374" s="181">
        <v>1</v>
      </c>
      <c r="J374" s="181">
        <v>7</v>
      </c>
    </row>
    <row r="375" spans="1:10">
      <c r="A375" s="176">
        <v>370</v>
      </c>
      <c r="B375" s="184" t="s">
        <v>2428</v>
      </c>
      <c r="C375" s="185" t="s">
        <v>2433</v>
      </c>
      <c r="D375" s="179" t="s">
        <v>14</v>
      </c>
      <c r="E375" s="179" t="s">
        <v>1454</v>
      </c>
      <c r="F375" s="181" t="s">
        <v>6</v>
      </c>
      <c r="G375" s="182">
        <v>1</v>
      </c>
      <c r="H375" s="186" t="s">
        <v>7</v>
      </c>
      <c r="I375" s="181">
        <v>1</v>
      </c>
      <c r="J375" s="181">
        <v>7</v>
      </c>
    </row>
    <row r="376" spans="1:10">
      <c r="A376" s="176">
        <v>371</v>
      </c>
      <c r="B376" s="184" t="s">
        <v>2428</v>
      </c>
      <c r="C376" s="185" t="s">
        <v>2434</v>
      </c>
      <c r="D376" s="179" t="s">
        <v>14</v>
      </c>
      <c r="E376" s="179" t="s">
        <v>1454</v>
      </c>
      <c r="F376" s="181" t="s">
        <v>6</v>
      </c>
      <c r="G376" s="182">
        <v>2</v>
      </c>
      <c r="H376" s="186" t="s">
        <v>7</v>
      </c>
      <c r="I376" s="181">
        <v>1</v>
      </c>
      <c r="J376" s="181">
        <v>7</v>
      </c>
    </row>
    <row r="377" spans="1:10">
      <c r="A377" s="176">
        <v>372</v>
      </c>
      <c r="B377" s="184" t="s">
        <v>2428</v>
      </c>
      <c r="C377" s="185" t="s">
        <v>2435</v>
      </c>
      <c r="D377" s="179" t="s">
        <v>14</v>
      </c>
      <c r="E377" s="179" t="s">
        <v>1454</v>
      </c>
      <c r="F377" s="181" t="s">
        <v>6</v>
      </c>
      <c r="G377" s="182">
        <v>2</v>
      </c>
      <c r="H377" s="186" t="s">
        <v>7</v>
      </c>
      <c r="I377" s="181">
        <v>4</v>
      </c>
      <c r="J377" s="181" t="s">
        <v>2107</v>
      </c>
    </row>
    <row r="378" spans="1:10">
      <c r="A378" s="176">
        <v>373</v>
      </c>
      <c r="B378" s="184" t="s">
        <v>2428</v>
      </c>
      <c r="C378" s="185" t="s">
        <v>2436</v>
      </c>
      <c r="D378" s="179" t="s">
        <v>14</v>
      </c>
      <c r="E378" s="179" t="s">
        <v>1454</v>
      </c>
      <c r="F378" s="181" t="s">
        <v>6</v>
      </c>
      <c r="G378" s="182">
        <v>2</v>
      </c>
      <c r="H378" s="186" t="s">
        <v>7</v>
      </c>
      <c r="I378" s="181">
        <v>4</v>
      </c>
      <c r="J378" s="181" t="s">
        <v>2107</v>
      </c>
    </row>
    <row r="379" spans="1:10">
      <c r="A379" s="176">
        <v>374</v>
      </c>
      <c r="B379" s="184" t="s">
        <v>2428</v>
      </c>
      <c r="C379" s="185" t="s">
        <v>2437</v>
      </c>
      <c r="D379" s="179" t="s">
        <v>14</v>
      </c>
      <c r="E379" s="179" t="s">
        <v>1454</v>
      </c>
      <c r="F379" s="181" t="s">
        <v>6</v>
      </c>
      <c r="G379" s="182">
        <v>1</v>
      </c>
      <c r="H379" s="186" t="s">
        <v>7</v>
      </c>
      <c r="I379" s="181">
        <v>1</v>
      </c>
      <c r="J379" s="181">
        <v>7</v>
      </c>
    </row>
    <row r="380" spans="1:10">
      <c r="A380" s="176">
        <v>375</v>
      </c>
      <c r="B380" s="184" t="s">
        <v>2428</v>
      </c>
      <c r="C380" s="185" t="s">
        <v>2438</v>
      </c>
      <c r="D380" s="179" t="s">
        <v>14</v>
      </c>
      <c r="E380" s="179" t="s">
        <v>1454</v>
      </c>
      <c r="F380" s="181" t="s">
        <v>6</v>
      </c>
      <c r="G380" s="182">
        <v>1</v>
      </c>
      <c r="H380" s="186" t="s">
        <v>7</v>
      </c>
      <c r="I380" s="181">
        <v>1</v>
      </c>
      <c r="J380" s="181">
        <v>7</v>
      </c>
    </row>
    <row r="381" spans="1:10">
      <c r="A381" s="176">
        <v>376</v>
      </c>
      <c r="B381" s="184" t="s">
        <v>2428</v>
      </c>
      <c r="C381" s="185" t="s">
        <v>2439</v>
      </c>
      <c r="D381" s="179" t="s">
        <v>14</v>
      </c>
      <c r="E381" s="179" t="s">
        <v>1454</v>
      </c>
      <c r="F381" s="181" t="s">
        <v>6</v>
      </c>
      <c r="G381" s="182">
        <v>2</v>
      </c>
      <c r="H381" s="186" t="s">
        <v>7</v>
      </c>
      <c r="I381" s="181">
        <v>1</v>
      </c>
      <c r="J381" s="181">
        <v>7</v>
      </c>
    </row>
    <row r="382" spans="1:10">
      <c r="A382" s="176">
        <v>377</v>
      </c>
      <c r="B382" s="184" t="s">
        <v>2428</v>
      </c>
      <c r="C382" s="185" t="s">
        <v>2440</v>
      </c>
      <c r="D382" s="179" t="s">
        <v>14</v>
      </c>
      <c r="E382" s="179" t="s">
        <v>1454</v>
      </c>
      <c r="F382" s="181" t="s">
        <v>6</v>
      </c>
      <c r="G382" s="182">
        <v>2</v>
      </c>
      <c r="H382" s="186" t="s">
        <v>7</v>
      </c>
      <c r="I382" s="181">
        <v>1</v>
      </c>
      <c r="J382" s="181">
        <v>7</v>
      </c>
    </row>
    <row r="383" spans="1:10">
      <c r="A383" s="176">
        <v>378</v>
      </c>
      <c r="B383" s="184" t="s">
        <v>2428</v>
      </c>
      <c r="C383" s="185" t="s">
        <v>2441</v>
      </c>
      <c r="D383" s="179" t="s">
        <v>14</v>
      </c>
      <c r="E383" s="179" t="s">
        <v>1454</v>
      </c>
      <c r="F383" s="181" t="s">
        <v>6</v>
      </c>
      <c r="G383" s="182">
        <v>1</v>
      </c>
      <c r="H383" s="186" t="s">
        <v>7</v>
      </c>
      <c r="I383" s="181">
        <v>1</v>
      </c>
      <c r="J383" s="181">
        <v>7</v>
      </c>
    </row>
    <row r="384" spans="1:10">
      <c r="A384" s="176">
        <v>379</v>
      </c>
      <c r="B384" s="184" t="s">
        <v>2428</v>
      </c>
      <c r="C384" s="185" t="s">
        <v>2442</v>
      </c>
      <c r="D384" s="179" t="s">
        <v>14</v>
      </c>
      <c r="E384" s="179" t="s">
        <v>1454</v>
      </c>
      <c r="F384" s="181" t="s">
        <v>6</v>
      </c>
      <c r="G384" s="182">
        <v>1</v>
      </c>
      <c r="H384" s="186" t="s">
        <v>7</v>
      </c>
      <c r="I384" s="181">
        <v>1</v>
      </c>
      <c r="J384" s="181">
        <v>7</v>
      </c>
    </row>
    <row r="385" spans="1:10">
      <c r="A385" s="176">
        <v>380</v>
      </c>
      <c r="B385" s="184" t="s">
        <v>2443</v>
      </c>
      <c r="C385" s="185" t="s">
        <v>2444</v>
      </c>
      <c r="D385" s="179" t="s">
        <v>14</v>
      </c>
      <c r="E385" s="179" t="s">
        <v>1454</v>
      </c>
      <c r="F385" s="181" t="s">
        <v>6</v>
      </c>
      <c r="G385" s="182">
        <v>2</v>
      </c>
      <c r="H385" s="186" t="s">
        <v>7</v>
      </c>
      <c r="I385" s="181">
        <v>1</v>
      </c>
      <c r="J385" s="181">
        <v>7</v>
      </c>
    </row>
    <row r="386" spans="1:10">
      <c r="A386" s="176">
        <v>381</v>
      </c>
      <c r="B386" s="184" t="s">
        <v>2443</v>
      </c>
      <c r="C386" s="185" t="s">
        <v>2445</v>
      </c>
      <c r="D386" s="179" t="s">
        <v>14</v>
      </c>
      <c r="E386" s="179" t="s">
        <v>1454</v>
      </c>
      <c r="F386" s="181" t="s">
        <v>6</v>
      </c>
      <c r="G386" s="182">
        <v>1</v>
      </c>
      <c r="H386" s="186" t="s">
        <v>7</v>
      </c>
      <c r="I386" s="181">
        <v>1</v>
      </c>
      <c r="J386" s="181">
        <v>7</v>
      </c>
    </row>
    <row r="387" spans="1:10">
      <c r="A387" s="176">
        <v>382</v>
      </c>
      <c r="B387" s="184" t="s">
        <v>2446</v>
      </c>
      <c r="C387" s="185" t="s">
        <v>2447</v>
      </c>
      <c r="D387" s="179" t="s">
        <v>14</v>
      </c>
      <c r="E387" s="179" t="s">
        <v>1454</v>
      </c>
      <c r="F387" s="181" t="s">
        <v>6</v>
      </c>
      <c r="G387" s="182">
        <v>1</v>
      </c>
      <c r="H387" s="186" t="s">
        <v>7</v>
      </c>
      <c r="I387" s="181">
        <v>1</v>
      </c>
      <c r="J387" s="181" t="s">
        <v>2136</v>
      </c>
    </row>
    <row r="388" spans="1:10">
      <c r="A388" s="176">
        <v>383</v>
      </c>
      <c r="B388" s="184" t="s">
        <v>2446</v>
      </c>
      <c r="C388" s="185" t="s">
        <v>2448</v>
      </c>
      <c r="D388" s="179" t="s">
        <v>14</v>
      </c>
      <c r="E388" s="179" t="s">
        <v>1454</v>
      </c>
      <c r="F388" s="181" t="s">
        <v>6</v>
      </c>
      <c r="G388" s="182">
        <v>1</v>
      </c>
      <c r="H388" s="186" t="s">
        <v>7</v>
      </c>
      <c r="I388" s="181">
        <v>1</v>
      </c>
      <c r="J388" s="181" t="s">
        <v>2136</v>
      </c>
    </row>
    <row r="389" spans="1:10">
      <c r="A389" s="176">
        <v>384</v>
      </c>
      <c r="B389" s="184" t="s">
        <v>2449</v>
      </c>
      <c r="C389" s="180" t="s">
        <v>2222</v>
      </c>
      <c r="D389" s="187" t="s">
        <v>4</v>
      </c>
      <c r="E389" s="179" t="s">
        <v>1454</v>
      </c>
      <c r="F389" s="181" t="s">
        <v>6</v>
      </c>
      <c r="G389" s="182">
        <v>5</v>
      </c>
      <c r="H389" s="186" t="s">
        <v>7</v>
      </c>
      <c r="I389" s="181">
        <v>2</v>
      </c>
      <c r="J389" s="181">
        <v>7.17</v>
      </c>
    </row>
    <row r="390" spans="1:10">
      <c r="A390" s="176">
        <v>385</v>
      </c>
      <c r="B390" s="184" t="s">
        <v>2449</v>
      </c>
      <c r="C390" s="185" t="s">
        <v>2450</v>
      </c>
      <c r="D390" s="179" t="s">
        <v>14</v>
      </c>
      <c r="E390" s="179" t="s">
        <v>1454</v>
      </c>
      <c r="F390" s="181" t="s">
        <v>6</v>
      </c>
      <c r="G390" s="182">
        <v>1</v>
      </c>
      <c r="H390" s="186" t="s">
        <v>7</v>
      </c>
      <c r="I390" s="181">
        <v>2</v>
      </c>
      <c r="J390" s="181">
        <v>7.17</v>
      </c>
    </row>
    <row r="391" spans="1:10">
      <c r="A391" s="176">
        <v>386</v>
      </c>
      <c r="B391" s="184" t="s">
        <v>2449</v>
      </c>
      <c r="C391" s="185" t="s">
        <v>2451</v>
      </c>
      <c r="D391" s="179" t="s">
        <v>14</v>
      </c>
      <c r="E391" s="179" t="s">
        <v>1454</v>
      </c>
      <c r="F391" s="181" t="s">
        <v>6</v>
      </c>
      <c r="G391" s="182">
        <v>1</v>
      </c>
      <c r="H391" s="186" t="s">
        <v>7</v>
      </c>
      <c r="I391" s="181">
        <v>2</v>
      </c>
      <c r="J391" s="181">
        <v>7.17</v>
      </c>
    </row>
    <row r="392" spans="1:10">
      <c r="A392" s="176">
        <v>387</v>
      </c>
      <c r="B392" s="184" t="s">
        <v>2452</v>
      </c>
      <c r="C392" s="185" t="s">
        <v>2453</v>
      </c>
      <c r="D392" s="179" t="s">
        <v>14</v>
      </c>
      <c r="E392" s="179" t="s">
        <v>1454</v>
      </c>
      <c r="F392" s="181" t="s">
        <v>6</v>
      </c>
      <c r="G392" s="182">
        <v>1</v>
      </c>
      <c r="H392" s="186" t="s">
        <v>7</v>
      </c>
      <c r="I392" s="181">
        <v>1</v>
      </c>
      <c r="J392" s="181">
        <v>7</v>
      </c>
    </row>
    <row r="393" spans="1:10">
      <c r="A393" s="176">
        <v>388</v>
      </c>
      <c r="B393" s="184" t="s">
        <v>2452</v>
      </c>
      <c r="C393" s="185" t="s">
        <v>2454</v>
      </c>
      <c r="D393" s="179" t="s">
        <v>14</v>
      </c>
      <c r="E393" s="179" t="s">
        <v>1454</v>
      </c>
      <c r="F393" s="181" t="s">
        <v>6</v>
      </c>
      <c r="G393" s="182">
        <v>1</v>
      </c>
      <c r="H393" s="186" t="s">
        <v>7</v>
      </c>
      <c r="I393" s="181">
        <v>1</v>
      </c>
      <c r="J393" s="181">
        <v>7</v>
      </c>
    </row>
    <row r="394" spans="1:10">
      <c r="A394" s="176">
        <v>389</v>
      </c>
      <c r="B394" s="184" t="s">
        <v>2452</v>
      </c>
      <c r="C394" s="185" t="s">
        <v>2455</v>
      </c>
      <c r="D394" s="179" t="s">
        <v>14</v>
      </c>
      <c r="E394" s="179" t="s">
        <v>1454</v>
      </c>
      <c r="F394" s="181" t="s">
        <v>6</v>
      </c>
      <c r="G394" s="182">
        <v>1</v>
      </c>
      <c r="H394" s="186" t="s">
        <v>7</v>
      </c>
      <c r="I394" s="181">
        <v>1</v>
      </c>
      <c r="J394" s="181">
        <v>7</v>
      </c>
    </row>
    <row r="395" spans="1:10">
      <c r="A395" s="176">
        <v>390</v>
      </c>
      <c r="B395" s="184" t="s">
        <v>2452</v>
      </c>
      <c r="C395" s="185" t="s">
        <v>2456</v>
      </c>
      <c r="D395" s="179" t="s">
        <v>14</v>
      </c>
      <c r="E395" s="179" t="s">
        <v>1454</v>
      </c>
      <c r="F395" s="181" t="s">
        <v>6</v>
      </c>
      <c r="G395" s="182">
        <v>1</v>
      </c>
      <c r="H395" s="186" t="s">
        <v>7</v>
      </c>
      <c r="I395" s="181">
        <v>1</v>
      </c>
      <c r="J395" s="181">
        <v>7</v>
      </c>
    </row>
    <row r="396" spans="1:10" ht="15" customHeight="1">
      <c r="A396" s="176">
        <v>391</v>
      </c>
      <c r="B396" s="184" t="s">
        <v>2457</v>
      </c>
      <c r="C396" s="185" t="s">
        <v>2458</v>
      </c>
      <c r="D396" s="179" t="s">
        <v>14</v>
      </c>
      <c r="E396" s="179" t="s">
        <v>1454</v>
      </c>
      <c r="F396" s="181" t="s">
        <v>6</v>
      </c>
      <c r="G396" s="182">
        <v>1</v>
      </c>
      <c r="H396" s="186" t="s">
        <v>7</v>
      </c>
      <c r="I396" s="181">
        <v>2</v>
      </c>
      <c r="J396" s="181">
        <v>7.17</v>
      </c>
    </row>
    <row r="397" spans="1:10">
      <c r="A397" s="176">
        <v>392</v>
      </c>
      <c r="B397" s="184" t="s">
        <v>2457</v>
      </c>
      <c r="C397" s="185" t="s">
        <v>2459</v>
      </c>
      <c r="D397" s="179" t="s">
        <v>14</v>
      </c>
      <c r="E397" s="179" t="s">
        <v>1454</v>
      </c>
      <c r="F397" s="181" t="s">
        <v>6</v>
      </c>
      <c r="G397" s="182">
        <v>1</v>
      </c>
      <c r="H397" s="186" t="s">
        <v>7</v>
      </c>
      <c r="I397" s="181">
        <v>1</v>
      </c>
      <c r="J397" s="181">
        <v>7</v>
      </c>
    </row>
    <row r="398" spans="1:10">
      <c r="A398" s="176">
        <v>393</v>
      </c>
      <c r="B398" s="184" t="s">
        <v>2457</v>
      </c>
      <c r="C398" s="185" t="s">
        <v>2460</v>
      </c>
      <c r="D398" s="179" t="s">
        <v>14</v>
      </c>
      <c r="E398" s="179" t="s">
        <v>1454</v>
      </c>
      <c r="F398" s="181" t="s">
        <v>6</v>
      </c>
      <c r="G398" s="182">
        <v>1</v>
      </c>
      <c r="H398" s="186" t="s">
        <v>7</v>
      </c>
      <c r="I398" s="181">
        <v>1</v>
      </c>
      <c r="J398" s="181">
        <v>7</v>
      </c>
    </row>
    <row r="399" spans="1:10">
      <c r="A399" s="176">
        <v>394</v>
      </c>
      <c r="B399" s="184" t="s">
        <v>2457</v>
      </c>
      <c r="C399" s="185" t="s">
        <v>2461</v>
      </c>
      <c r="D399" s="179" t="s">
        <v>14</v>
      </c>
      <c r="E399" s="179" t="s">
        <v>1454</v>
      </c>
      <c r="F399" s="181" t="s">
        <v>6</v>
      </c>
      <c r="G399" s="182">
        <v>1</v>
      </c>
      <c r="H399" s="186" t="s">
        <v>7</v>
      </c>
      <c r="I399" s="181">
        <v>2</v>
      </c>
      <c r="J399" s="181">
        <v>7.17</v>
      </c>
    </row>
    <row r="400" spans="1:10">
      <c r="A400" s="176">
        <v>395</v>
      </c>
      <c r="B400" s="184" t="s">
        <v>2462</v>
      </c>
      <c r="C400" s="180" t="s">
        <v>2463</v>
      </c>
      <c r="D400" s="187" t="s">
        <v>4</v>
      </c>
      <c r="E400" s="179" t="s">
        <v>1454</v>
      </c>
      <c r="F400" s="181" t="s">
        <v>78</v>
      </c>
      <c r="G400" s="182">
        <v>12</v>
      </c>
      <c r="H400" s="186" t="s">
        <v>7</v>
      </c>
      <c r="I400" s="181">
        <v>1</v>
      </c>
      <c r="J400" s="181">
        <v>7</v>
      </c>
    </row>
    <row r="401" spans="1:10">
      <c r="A401" s="176">
        <v>396</v>
      </c>
      <c r="B401" s="184" t="s">
        <v>2462</v>
      </c>
      <c r="C401" s="185" t="s">
        <v>2464</v>
      </c>
      <c r="D401" s="179" t="s">
        <v>14</v>
      </c>
      <c r="E401" s="179" t="s">
        <v>1454</v>
      </c>
      <c r="F401" s="181" t="s">
        <v>6</v>
      </c>
      <c r="G401" s="182">
        <v>2</v>
      </c>
      <c r="H401" s="186" t="s">
        <v>7</v>
      </c>
      <c r="I401" s="181">
        <v>1</v>
      </c>
      <c r="J401" s="181">
        <v>7</v>
      </c>
    </row>
    <row r="402" spans="1:10">
      <c r="A402" s="176">
        <v>397</v>
      </c>
      <c r="B402" s="184" t="s">
        <v>2462</v>
      </c>
      <c r="C402" s="185" t="s">
        <v>2465</v>
      </c>
      <c r="D402" s="179" t="s">
        <v>14</v>
      </c>
      <c r="E402" s="179" t="s">
        <v>1454</v>
      </c>
      <c r="F402" s="181" t="s">
        <v>6</v>
      </c>
      <c r="G402" s="182">
        <v>1</v>
      </c>
      <c r="H402" s="186" t="s">
        <v>7</v>
      </c>
      <c r="I402" s="181">
        <v>1</v>
      </c>
      <c r="J402" s="181">
        <v>7</v>
      </c>
    </row>
    <row r="403" spans="1:10">
      <c r="A403" s="176">
        <v>398</v>
      </c>
      <c r="B403" s="184" t="s">
        <v>2462</v>
      </c>
      <c r="C403" s="185" t="s">
        <v>2467</v>
      </c>
      <c r="D403" s="179" t="s">
        <v>14</v>
      </c>
      <c r="E403" s="179" t="s">
        <v>1454</v>
      </c>
      <c r="F403" s="181" t="s">
        <v>6</v>
      </c>
      <c r="G403" s="182">
        <v>1</v>
      </c>
      <c r="H403" s="186" t="s">
        <v>7</v>
      </c>
      <c r="I403" s="181">
        <v>1</v>
      </c>
      <c r="J403" s="181">
        <v>7</v>
      </c>
    </row>
    <row r="404" spans="1:10">
      <c r="A404" s="176">
        <v>399</v>
      </c>
      <c r="B404" s="184" t="s">
        <v>2462</v>
      </c>
      <c r="C404" s="185" t="s">
        <v>2468</v>
      </c>
      <c r="D404" s="179" t="s">
        <v>14</v>
      </c>
      <c r="E404" s="179" t="s">
        <v>1454</v>
      </c>
      <c r="F404" s="181" t="s">
        <v>6</v>
      </c>
      <c r="G404" s="182">
        <v>1</v>
      </c>
      <c r="H404" s="186" t="s">
        <v>7</v>
      </c>
      <c r="I404" s="181">
        <v>1</v>
      </c>
      <c r="J404" s="181">
        <v>7</v>
      </c>
    </row>
    <row r="405" spans="1:10">
      <c r="A405" s="176">
        <v>400</v>
      </c>
      <c r="B405" s="184" t="s">
        <v>2462</v>
      </c>
      <c r="C405" s="185" t="s">
        <v>2469</v>
      </c>
      <c r="D405" s="179" t="s">
        <v>14</v>
      </c>
      <c r="E405" s="179" t="s">
        <v>1454</v>
      </c>
      <c r="F405" s="181" t="s">
        <v>6</v>
      </c>
      <c r="G405" s="182">
        <v>1</v>
      </c>
      <c r="H405" s="186" t="s">
        <v>7</v>
      </c>
      <c r="I405" s="181">
        <v>1</v>
      </c>
      <c r="J405" s="181">
        <v>7</v>
      </c>
    </row>
    <row r="406" spans="1:10">
      <c r="A406" s="176">
        <v>401</v>
      </c>
      <c r="B406" s="184" t="s">
        <v>2462</v>
      </c>
      <c r="C406" s="185" t="s">
        <v>2470</v>
      </c>
      <c r="D406" s="179" t="s">
        <v>14</v>
      </c>
      <c r="E406" s="179" t="s">
        <v>1454</v>
      </c>
      <c r="F406" s="181" t="s">
        <v>6</v>
      </c>
      <c r="G406" s="182">
        <v>1</v>
      </c>
      <c r="H406" s="186" t="s">
        <v>7</v>
      </c>
      <c r="I406" s="181">
        <v>1</v>
      </c>
      <c r="J406" s="181">
        <v>7</v>
      </c>
    </row>
    <row r="407" spans="1:10">
      <c r="A407" s="176">
        <v>402</v>
      </c>
      <c r="B407" s="184" t="s">
        <v>2462</v>
      </c>
      <c r="C407" s="185" t="s">
        <v>2471</v>
      </c>
      <c r="D407" s="179" t="s">
        <v>14</v>
      </c>
      <c r="E407" s="179" t="s">
        <v>1454</v>
      </c>
      <c r="F407" s="181" t="s">
        <v>6</v>
      </c>
      <c r="G407" s="182">
        <v>1</v>
      </c>
      <c r="H407" s="186" t="s">
        <v>7</v>
      </c>
      <c r="I407" s="181">
        <v>1</v>
      </c>
      <c r="J407" s="181">
        <v>7</v>
      </c>
    </row>
    <row r="408" spans="1:10">
      <c r="A408" s="176">
        <v>403</v>
      </c>
      <c r="B408" s="184" t="s">
        <v>2462</v>
      </c>
      <c r="C408" s="185" t="s">
        <v>2472</v>
      </c>
      <c r="D408" s="179" t="s">
        <v>14</v>
      </c>
      <c r="E408" s="179" t="s">
        <v>1454</v>
      </c>
      <c r="F408" s="181" t="s">
        <v>6</v>
      </c>
      <c r="G408" s="182">
        <v>2</v>
      </c>
      <c r="H408" s="186" t="s">
        <v>7</v>
      </c>
      <c r="I408" s="181">
        <v>1</v>
      </c>
      <c r="J408" s="181">
        <v>7</v>
      </c>
    </row>
    <row r="409" spans="1:10">
      <c r="A409" s="176">
        <v>404</v>
      </c>
      <c r="B409" s="184" t="s">
        <v>2462</v>
      </c>
      <c r="C409" s="185" t="s">
        <v>2473</v>
      </c>
      <c r="D409" s="179" t="s">
        <v>14</v>
      </c>
      <c r="E409" s="179" t="s">
        <v>1454</v>
      </c>
      <c r="F409" s="181" t="s">
        <v>6</v>
      </c>
      <c r="G409" s="182">
        <v>2</v>
      </c>
      <c r="H409" s="186" t="s">
        <v>7</v>
      </c>
      <c r="I409" s="181">
        <v>1</v>
      </c>
      <c r="J409" s="181">
        <v>7</v>
      </c>
    </row>
    <row r="410" spans="1:10">
      <c r="A410" s="176">
        <v>405</v>
      </c>
      <c r="B410" s="184" t="s">
        <v>2462</v>
      </c>
      <c r="C410" s="185" t="s">
        <v>2474</v>
      </c>
      <c r="D410" s="179" t="s">
        <v>14</v>
      </c>
      <c r="E410" s="179" t="s">
        <v>1454</v>
      </c>
      <c r="F410" s="181" t="s">
        <v>6</v>
      </c>
      <c r="G410" s="182">
        <v>1</v>
      </c>
      <c r="H410" s="186" t="s">
        <v>7</v>
      </c>
      <c r="I410" s="181">
        <v>1</v>
      </c>
      <c r="J410" s="181">
        <v>7</v>
      </c>
    </row>
    <row r="411" spans="1:10">
      <c r="A411" s="176">
        <v>406</v>
      </c>
      <c r="B411" s="184" t="s">
        <v>2462</v>
      </c>
      <c r="C411" s="185" t="s">
        <v>2475</v>
      </c>
      <c r="D411" s="179" t="s">
        <v>14</v>
      </c>
      <c r="E411" s="179" t="s">
        <v>1454</v>
      </c>
      <c r="F411" s="181" t="s">
        <v>6</v>
      </c>
      <c r="G411" s="182">
        <v>1</v>
      </c>
      <c r="H411" s="186" t="s">
        <v>7</v>
      </c>
      <c r="I411" s="181">
        <v>1</v>
      </c>
      <c r="J411" s="181">
        <v>7</v>
      </c>
    </row>
    <row r="412" spans="1:10">
      <c r="A412" s="176">
        <v>407</v>
      </c>
      <c r="B412" s="184" t="s">
        <v>2462</v>
      </c>
      <c r="C412" s="185" t="s">
        <v>2476</v>
      </c>
      <c r="D412" s="179" t="s">
        <v>14</v>
      </c>
      <c r="E412" s="179" t="s">
        <v>1454</v>
      </c>
      <c r="F412" s="181" t="s">
        <v>6</v>
      </c>
      <c r="G412" s="182">
        <v>2</v>
      </c>
      <c r="H412" s="186" t="s">
        <v>7</v>
      </c>
      <c r="I412" s="181">
        <v>1</v>
      </c>
      <c r="J412" s="181">
        <v>7</v>
      </c>
    </row>
    <row r="413" spans="1:10">
      <c r="A413" s="176">
        <v>408</v>
      </c>
      <c r="B413" s="184" t="s">
        <v>2462</v>
      </c>
      <c r="C413" s="185" t="s">
        <v>2477</v>
      </c>
      <c r="D413" s="179" t="s">
        <v>14</v>
      </c>
      <c r="E413" s="179" t="s">
        <v>1454</v>
      </c>
      <c r="F413" s="181" t="s">
        <v>6</v>
      </c>
      <c r="G413" s="182">
        <v>2</v>
      </c>
      <c r="H413" s="186" t="s">
        <v>7</v>
      </c>
      <c r="I413" s="181">
        <v>1</v>
      </c>
      <c r="J413" s="181">
        <v>7</v>
      </c>
    </row>
    <row r="414" spans="1:10">
      <c r="A414" s="176">
        <v>409</v>
      </c>
      <c r="B414" s="184" t="s">
        <v>2462</v>
      </c>
      <c r="C414" s="185" t="s">
        <v>2478</v>
      </c>
      <c r="D414" s="179" t="s">
        <v>14</v>
      </c>
      <c r="E414" s="179" t="s">
        <v>1454</v>
      </c>
      <c r="F414" s="181" t="s">
        <v>6</v>
      </c>
      <c r="G414" s="182">
        <v>2</v>
      </c>
      <c r="H414" s="186" t="s">
        <v>7</v>
      </c>
      <c r="I414" s="181">
        <v>1</v>
      </c>
      <c r="J414" s="181">
        <v>7</v>
      </c>
    </row>
    <row r="415" spans="1:10">
      <c r="A415" s="176">
        <v>410</v>
      </c>
      <c r="B415" s="184" t="s">
        <v>2462</v>
      </c>
      <c r="C415" s="185" t="s">
        <v>2479</v>
      </c>
      <c r="D415" s="179" t="s">
        <v>14</v>
      </c>
      <c r="E415" s="179" t="s">
        <v>1454</v>
      </c>
      <c r="F415" s="181" t="s">
        <v>6</v>
      </c>
      <c r="G415" s="182">
        <v>1</v>
      </c>
      <c r="H415" s="186" t="s">
        <v>7</v>
      </c>
      <c r="I415" s="181">
        <v>1</v>
      </c>
      <c r="J415" s="181">
        <v>7</v>
      </c>
    </row>
    <row r="416" spans="1:10">
      <c r="A416" s="176">
        <v>411</v>
      </c>
      <c r="B416" s="184" t="s">
        <v>5202</v>
      </c>
      <c r="C416" s="185" t="s">
        <v>5243</v>
      </c>
      <c r="D416" s="179" t="s">
        <v>4</v>
      </c>
      <c r="E416" s="179" t="s">
        <v>1454</v>
      </c>
      <c r="F416" s="181" t="s">
        <v>6</v>
      </c>
      <c r="G416" s="182">
        <v>4</v>
      </c>
      <c r="H416" s="186" t="s">
        <v>7</v>
      </c>
      <c r="I416" s="181">
        <v>1</v>
      </c>
      <c r="J416" s="181">
        <v>7</v>
      </c>
    </row>
    <row r="417" spans="1:10">
      <c r="A417" s="176">
        <v>412</v>
      </c>
      <c r="B417" s="184" t="s">
        <v>2480</v>
      </c>
      <c r="C417" s="180" t="s">
        <v>2481</v>
      </c>
      <c r="D417" s="187" t="s">
        <v>4</v>
      </c>
      <c r="E417" s="179" t="s">
        <v>1454</v>
      </c>
      <c r="F417" s="181" t="s">
        <v>78</v>
      </c>
      <c r="G417" s="182">
        <v>11</v>
      </c>
      <c r="H417" s="186" t="s">
        <v>7</v>
      </c>
      <c r="I417" s="181">
        <v>1</v>
      </c>
      <c r="J417" s="181">
        <v>7</v>
      </c>
    </row>
    <row r="418" spans="1:10">
      <c r="A418" s="176">
        <v>413</v>
      </c>
      <c r="B418" s="184" t="s">
        <v>2480</v>
      </c>
      <c r="C418" s="185" t="s">
        <v>2482</v>
      </c>
      <c r="D418" s="179" t="s">
        <v>14</v>
      </c>
      <c r="E418" s="179" t="s">
        <v>1454</v>
      </c>
      <c r="F418" s="181" t="s">
        <v>6</v>
      </c>
      <c r="G418" s="182">
        <v>2</v>
      </c>
      <c r="H418" s="186" t="s">
        <v>7</v>
      </c>
      <c r="I418" s="181">
        <v>1</v>
      </c>
      <c r="J418" s="181">
        <v>7</v>
      </c>
    </row>
    <row r="419" spans="1:10">
      <c r="A419" s="176">
        <v>414</v>
      </c>
      <c r="B419" s="184" t="s">
        <v>2480</v>
      </c>
      <c r="C419" s="185" t="s">
        <v>2483</v>
      </c>
      <c r="D419" s="179" t="s">
        <v>14</v>
      </c>
      <c r="E419" s="179" t="s">
        <v>1454</v>
      </c>
      <c r="F419" s="181" t="s">
        <v>6</v>
      </c>
      <c r="G419" s="182">
        <v>2</v>
      </c>
      <c r="H419" s="186" t="s">
        <v>7</v>
      </c>
      <c r="I419" s="181">
        <v>1</v>
      </c>
      <c r="J419" s="181">
        <v>7</v>
      </c>
    </row>
    <row r="420" spans="1:10">
      <c r="A420" s="176">
        <v>415</v>
      </c>
      <c r="B420" s="184" t="s">
        <v>2480</v>
      </c>
      <c r="C420" s="185" t="s">
        <v>2484</v>
      </c>
      <c r="D420" s="179" t="s">
        <v>14</v>
      </c>
      <c r="E420" s="179" t="s">
        <v>1454</v>
      </c>
      <c r="F420" s="181" t="s">
        <v>6</v>
      </c>
      <c r="G420" s="182">
        <v>1</v>
      </c>
      <c r="H420" s="186" t="s">
        <v>7</v>
      </c>
      <c r="I420" s="181">
        <v>1</v>
      </c>
      <c r="J420" s="181">
        <v>7</v>
      </c>
    </row>
    <row r="421" spans="1:10">
      <c r="A421" s="176">
        <v>416</v>
      </c>
      <c r="B421" s="184" t="s">
        <v>2480</v>
      </c>
      <c r="C421" s="185" t="s">
        <v>2485</v>
      </c>
      <c r="D421" s="179" t="s">
        <v>14</v>
      </c>
      <c r="E421" s="179" t="s">
        <v>1454</v>
      </c>
      <c r="F421" s="181" t="s">
        <v>6</v>
      </c>
      <c r="G421" s="182">
        <v>2</v>
      </c>
      <c r="H421" s="186" t="s">
        <v>7</v>
      </c>
      <c r="I421" s="181">
        <v>1</v>
      </c>
      <c r="J421" s="181">
        <v>7</v>
      </c>
    </row>
    <row r="422" spans="1:10">
      <c r="A422" s="176">
        <v>417</v>
      </c>
      <c r="B422" s="184" t="s">
        <v>2486</v>
      </c>
      <c r="C422" s="180" t="s">
        <v>2487</v>
      </c>
      <c r="D422" s="187" t="s">
        <v>4</v>
      </c>
      <c r="E422" s="179" t="s">
        <v>1454</v>
      </c>
      <c r="F422" s="181" t="s">
        <v>6</v>
      </c>
      <c r="G422" s="182">
        <v>27</v>
      </c>
      <c r="H422" s="186" t="s">
        <v>7</v>
      </c>
      <c r="I422" s="181">
        <v>3</v>
      </c>
      <c r="J422" s="181" t="s">
        <v>286</v>
      </c>
    </row>
    <row r="423" spans="1:10">
      <c r="A423" s="176">
        <v>418</v>
      </c>
      <c r="B423" s="184" t="s">
        <v>2486</v>
      </c>
      <c r="C423" s="185" t="s">
        <v>2488</v>
      </c>
      <c r="D423" s="179" t="s">
        <v>14</v>
      </c>
      <c r="E423" s="179" t="s">
        <v>1454</v>
      </c>
      <c r="F423" s="181" t="s">
        <v>6</v>
      </c>
      <c r="G423" s="182">
        <v>1</v>
      </c>
      <c r="H423" s="186" t="s">
        <v>7</v>
      </c>
      <c r="I423" s="181">
        <v>2</v>
      </c>
      <c r="J423" s="181">
        <v>7.17</v>
      </c>
    </row>
    <row r="424" spans="1:10">
      <c r="A424" s="176">
        <v>419</v>
      </c>
      <c r="B424" s="184" t="s">
        <v>2486</v>
      </c>
      <c r="C424" s="185" t="s">
        <v>2489</v>
      </c>
      <c r="D424" s="179" t="s">
        <v>14</v>
      </c>
      <c r="E424" s="179" t="s">
        <v>1454</v>
      </c>
      <c r="F424" s="181" t="s">
        <v>6</v>
      </c>
      <c r="G424" s="182">
        <v>1</v>
      </c>
      <c r="H424" s="186" t="s">
        <v>7</v>
      </c>
      <c r="I424" s="181">
        <v>2</v>
      </c>
      <c r="J424" s="181">
        <v>7.17</v>
      </c>
    </row>
    <row r="425" spans="1:10">
      <c r="A425" s="176">
        <v>420</v>
      </c>
      <c r="B425" s="184" t="s">
        <v>2486</v>
      </c>
      <c r="C425" s="185" t="s">
        <v>2490</v>
      </c>
      <c r="D425" s="179" t="s">
        <v>17</v>
      </c>
      <c r="E425" s="179" t="s">
        <v>1454</v>
      </c>
      <c r="F425" s="181" t="s">
        <v>6</v>
      </c>
      <c r="G425" s="182">
        <v>1</v>
      </c>
      <c r="H425" s="186" t="s">
        <v>7</v>
      </c>
      <c r="I425" s="181">
        <v>2</v>
      </c>
      <c r="J425" s="181">
        <v>7.17</v>
      </c>
    </row>
    <row r="426" spans="1:10">
      <c r="A426" s="176">
        <v>421</v>
      </c>
      <c r="B426" s="184" t="s">
        <v>2486</v>
      </c>
      <c r="C426" s="185" t="s">
        <v>2491</v>
      </c>
      <c r="D426" s="179" t="s">
        <v>17</v>
      </c>
      <c r="E426" s="179" t="s">
        <v>1454</v>
      </c>
      <c r="F426" s="181" t="s">
        <v>6</v>
      </c>
      <c r="G426" s="182">
        <v>2</v>
      </c>
      <c r="H426" s="186" t="s">
        <v>7</v>
      </c>
      <c r="I426" s="181">
        <v>2</v>
      </c>
      <c r="J426" s="181">
        <v>7.17</v>
      </c>
    </row>
    <row r="427" spans="1:10">
      <c r="A427" s="176">
        <v>422</v>
      </c>
      <c r="B427" s="184" t="s">
        <v>2486</v>
      </c>
      <c r="C427" s="185" t="s">
        <v>2492</v>
      </c>
      <c r="D427" s="179" t="s">
        <v>14</v>
      </c>
      <c r="E427" s="179" t="s">
        <v>1454</v>
      </c>
      <c r="F427" s="181" t="s">
        <v>6</v>
      </c>
      <c r="G427" s="182">
        <v>1</v>
      </c>
      <c r="H427" s="186" t="s">
        <v>7</v>
      </c>
      <c r="I427" s="181">
        <v>1</v>
      </c>
      <c r="J427" s="181">
        <v>7</v>
      </c>
    </row>
    <row r="428" spans="1:10">
      <c r="A428" s="176">
        <v>423</v>
      </c>
      <c r="B428" s="184" t="s">
        <v>2486</v>
      </c>
      <c r="C428" s="185" t="s">
        <v>2493</v>
      </c>
      <c r="D428" s="179" t="s">
        <v>14</v>
      </c>
      <c r="E428" s="179" t="s">
        <v>1454</v>
      </c>
      <c r="F428" s="181" t="s">
        <v>6</v>
      </c>
      <c r="G428" s="182">
        <v>1</v>
      </c>
      <c r="H428" s="186" t="s">
        <v>7</v>
      </c>
      <c r="I428" s="181">
        <v>1</v>
      </c>
      <c r="J428" s="181">
        <v>7</v>
      </c>
    </row>
    <row r="429" spans="1:10">
      <c r="A429" s="176">
        <v>424</v>
      </c>
      <c r="B429" s="184" t="s">
        <v>2486</v>
      </c>
      <c r="C429" s="185" t="s">
        <v>2494</v>
      </c>
      <c r="D429" s="179" t="s">
        <v>17</v>
      </c>
      <c r="E429" s="179" t="s">
        <v>1454</v>
      </c>
      <c r="F429" s="181" t="s">
        <v>6</v>
      </c>
      <c r="G429" s="182">
        <v>1</v>
      </c>
      <c r="H429" s="186" t="s">
        <v>7</v>
      </c>
      <c r="I429" s="181">
        <v>1</v>
      </c>
      <c r="J429" s="181">
        <v>7</v>
      </c>
    </row>
    <row r="430" spans="1:10">
      <c r="A430" s="176">
        <v>425</v>
      </c>
      <c r="B430" s="184" t="s">
        <v>2486</v>
      </c>
      <c r="C430" s="185" t="s">
        <v>2495</v>
      </c>
      <c r="D430" s="179" t="s">
        <v>17</v>
      </c>
      <c r="E430" s="179" t="s">
        <v>1454</v>
      </c>
      <c r="F430" s="181" t="s">
        <v>6</v>
      </c>
      <c r="G430" s="182">
        <v>1</v>
      </c>
      <c r="H430" s="186" t="s">
        <v>7</v>
      </c>
      <c r="I430" s="181">
        <v>1</v>
      </c>
      <c r="J430" s="181">
        <v>7</v>
      </c>
    </row>
    <row r="431" spans="1:10">
      <c r="A431" s="176">
        <v>426</v>
      </c>
      <c r="B431" s="184" t="s">
        <v>2486</v>
      </c>
      <c r="C431" s="185" t="s">
        <v>2496</v>
      </c>
      <c r="D431" s="179" t="s">
        <v>14</v>
      </c>
      <c r="E431" s="179" t="s">
        <v>1454</v>
      </c>
      <c r="F431" s="181" t="s">
        <v>6</v>
      </c>
      <c r="G431" s="182">
        <v>1</v>
      </c>
      <c r="H431" s="186" t="s">
        <v>7</v>
      </c>
      <c r="I431" s="181">
        <v>1</v>
      </c>
      <c r="J431" s="181">
        <v>7</v>
      </c>
    </row>
    <row r="432" spans="1:10">
      <c r="A432" s="176">
        <v>427</v>
      </c>
      <c r="B432" s="184" t="s">
        <v>2486</v>
      </c>
      <c r="C432" s="185" t="s">
        <v>2497</v>
      </c>
      <c r="D432" s="179" t="s">
        <v>14</v>
      </c>
      <c r="E432" s="179" t="s">
        <v>1454</v>
      </c>
      <c r="F432" s="181" t="s">
        <v>6</v>
      </c>
      <c r="G432" s="182">
        <v>1</v>
      </c>
      <c r="H432" s="186" t="s">
        <v>7</v>
      </c>
      <c r="I432" s="181">
        <v>1</v>
      </c>
      <c r="J432" s="181">
        <v>7</v>
      </c>
    </row>
    <row r="433" spans="1:10">
      <c r="A433" s="176">
        <v>428</v>
      </c>
      <c r="B433" s="184" t="s">
        <v>2486</v>
      </c>
      <c r="C433" s="185" t="s">
        <v>2498</v>
      </c>
      <c r="D433" s="179" t="s">
        <v>14</v>
      </c>
      <c r="E433" s="179" t="s">
        <v>1454</v>
      </c>
      <c r="F433" s="181" t="s">
        <v>6</v>
      </c>
      <c r="G433" s="182">
        <v>1</v>
      </c>
      <c r="H433" s="186" t="s">
        <v>7</v>
      </c>
      <c r="I433" s="181">
        <v>1</v>
      </c>
      <c r="J433" s="181">
        <v>7</v>
      </c>
    </row>
    <row r="434" spans="1:10">
      <c r="A434" s="176">
        <v>429</v>
      </c>
      <c r="B434" s="184" t="s">
        <v>2486</v>
      </c>
      <c r="C434" s="185" t="s">
        <v>2499</v>
      </c>
      <c r="D434" s="179" t="s">
        <v>14</v>
      </c>
      <c r="E434" s="179" t="s">
        <v>1454</v>
      </c>
      <c r="F434" s="181" t="s">
        <v>6</v>
      </c>
      <c r="G434" s="182">
        <v>1</v>
      </c>
      <c r="H434" s="186" t="s">
        <v>7</v>
      </c>
      <c r="I434" s="181">
        <v>1</v>
      </c>
      <c r="J434" s="181">
        <v>7</v>
      </c>
    </row>
    <row r="435" spans="1:10">
      <c r="A435" s="176">
        <v>430</v>
      </c>
      <c r="B435" s="184" t="s">
        <v>2486</v>
      </c>
      <c r="C435" s="185" t="s">
        <v>2500</v>
      </c>
      <c r="D435" s="179" t="s">
        <v>17</v>
      </c>
      <c r="E435" s="179" t="s">
        <v>1454</v>
      </c>
      <c r="F435" s="181" t="s">
        <v>6</v>
      </c>
      <c r="G435" s="182">
        <v>1</v>
      </c>
      <c r="H435" s="186" t="s">
        <v>7</v>
      </c>
      <c r="I435" s="181">
        <v>1</v>
      </c>
      <c r="J435" s="181">
        <v>7</v>
      </c>
    </row>
    <row r="436" spans="1:10" ht="15" customHeight="1">
      <c r="A436" s="176">
        <v>431</v>
      </c>
      <c r="B436" s="184" t="s">
        <v>2486</v>
      </c>
      <c r="C436" s="185" t="s">
        <v>2501</v>
      </c>
      <c r="D436" s="179" t="s">
        <v>17</v>
      </c>
      <c r="E436" s="179" t="s">
        <v>1454</v>
      </c>
      <c r="F436" s="181" t="s">
        <v>6</v>
      </c>
      <c r="G436" s="182">
        <v>1</v>
      </c>
      <c r="H436" s="186" t="s">
        <v>7</v>
      </c>
      <c r="I436" s="181">
        <v>1</v>
      </c>
      <c r="J436" s="181">
        <v>7</v>
      </c>
    </row>
    <row r="437" spans="1:10">
      <c r="A437" s="176">
        <v>432</v>
      </c>
      <c r="B437" s="184" t="s">
        <v>2486</v>
      </c>
      <c r="C437" s="185" t="s">
        <v>2502</v>
      </c>
      <c r="D437" s="179" t="s">
        <v>14</v>
      </c>
      <c r="E437" s="179" t="s">
        <v>1454</v>
      </c>
      <c r="F437" s="181" t="s">
        <v>6</v>
      </c>
      <c r="G437" s="182">
        <v>1</v>
      </c>
      <c r="H437" s="186" t="s">
        <v>7</v>
      </c>
      <c r="I437" s="181">
        <v>1</v>
      </c>
      <c r="J437" s="181">
        <v>7</v>
      </c>
    </row>
    <row r="438" spans="1:10">
      <c r="A438" s="176">
        <v>433</v>
      </c>
      <c r="B438" s="184" t="s">
        <v>2486</v>
      </c>
      <c r="C438" s="185" t="s">
        <v>2503</v>
      </c>
      <c r="D438" s="179" t="s">
        <v>14</v>
      </c>
      <c r="E438" s="179" t="s">
        <v>1454</v>
      </c>
      <c r="F438" s="181" t="s">
        <v>6</v>
      </c>
      <c r="G438" s="182">
        <v>1</v>
      </c>
      <c r="H438" s="186" t="s">
        <v>7</v>
      </c>
      <c r="I438" s="181">
        <v>1</v>
      </c>
      <c r="J438" s="181">
        <v>7</v>
      </c>
    </row>
    <row r="439" spans="1:10">
      <c r="A439" s="176">
        <v>434</v>
      </c>
      <c r="B439" s="184" t="s">
        <v>2486</v>
      </c>
      <c r="C439" s="185" t="s">
        <v>2504</v>
      </c>
      <c r="D439" s="179" t="s">
        <v>14</v>
      </c>
      <c r="E439" s="179" t="s">
        <v>1454</v>
      </c>
      <c r="F439" s="181" t="s">
        <v>6</v>
      </c>
      <c r="G439" s="182">
        <v>2</v>
      </c>
      <c r="H439" s="186" t="s">
        <v>7</v>
      </c>
      <c r="I439" s="181">
        <v>1</v>
      </c>
      <c r="J439" s="181">
        <v>7</v>
      </c>
    </row>
    <row r="440" spans="1:10">
      <c r="A440" s="176">
        <v>435</v>
      </c>
      <c r="B440" s="184" t="s">
        <v>2486</v>
      </c>
      <c r="C440" s="185" t="s">
        <v>2505</v>
      </c>
      <c r="D440" s="179" t="s">
        <v>14</v>
      </c>
      <c r="E440" s="179" t="s">
        <v>1454</v>
      </c>
      <c r="F440" s="181" t="s">
        <v>6</v>
      </c>
      <c r="G440" s="182">
        <v>1</v>
      </c>
      <c r="H440" s="186" t="s">
        <v>7</v>
      </c>
      <c r="I440" s="181">
        <v>1</v>
      </c>
      <c r="J440" s="181">
        <v>7</v>
      </c>
    </row>
    <row r="441" spans="1:10">
      <c r="A441" s="176">
        <v>436</v>
      </c>
      <c r="B441" s="184" t="s">
        <v>2486</v>
      </c>
      <c r="C441" s="185" t="s">
        <v>2506</v>
      </c>
      <c r="D441" s="179" t="s">
        <v>17</v>
      </c>
      <c r="E441" s="179" t="s">
        <v>1454</v>
      </c>
      <c r="F441" s="181" t="s">
        <v>6</v>
      </c>
      <c r="G441" s="182">
        <v>2</v>
      </c>
      <c r="H441" s="186" t="s">
        <v>7</v>
      </c>
      <c r="I441" s="181">
        <v>1</v>
      </c>
      <c r="J441" s="181">
        <v>7</v>
      </c>
    </row>
    <row r="442" spans="1:10">
      <c r="A442" s="176">
        <v>437</v>
      </c>
      <c r="B442" s="184" t="s">
        <v>2486</v>
      </c>
      <c r="C442" s="185" t="s">
        <v>2507</v>
      </c>
      <c r="D442" s="179" t="s">
        <v>17</v>
      </c>
      <c r="E442" s="179" t="s">
        <v>1454</v>
      </c>
      <c r="F442" s="181" t="s">
        <v>6</v>
      </c>
      <c r="G442" s="182">
        <v>1</v>
      </c>
      <c r="H442" s="186" t="s">
        <v>7</v>
      </c>
      <c r="I442" s="181">
        <v>1</v>
      </c>
      <c r="J442" s="181">
        <v>7</v>
      </c>
    </row>
    <row r="443" spans="1:10">
      <c r="A443" s="176">
        <v>438</v>
      </c>
      <c r="B443" s="184" t="s">
        <v>2486</v>
      </c>
      <c r="C443" s="185" t="s">
        <v>2508</v>
      </c>
      <c r="D443" s="179" t="s">
        <v>14</v>
      </c>
      <c r="E443" s="179" t="s">
        <v>1454</v>
      </c>
      <c r="F443" s="181" t="s">
        <v>6</v>
      </c>
      <c r="G443" s="182">
        <v>2</v>
      </c>
      <c r="H443" s="186" t="s">
        <v>7</v>
      </c>
      <c r="I443" s="181">
        <v>2</v>
      </c>
      <c r="J443" s="181">
        <v>7.17</v>
      </c>
    </row>
    <row r="444" spans="1:10">
      <c r="A444" s="176">
        <v>439</v>
      </c>
      <c r="B444" s="184" t="s">
        <v>2486</v>
      </c>
      <c r="C444" s="185" t="s">
        <v>2509</v>
      </c>
      <c r="D444" s="179" t="s">
        <v>14</v>
      </c>
      <c r="E444" s="179" t="s">
        <v>1454</v>
      </c>
      <c r="F444" s="181" t="s">
        <v>6</v>
      </c>
      <c r="G444" s="182">
        <v>1</v>
      </c>
      <c r="H444" s="186" t="s">
        <v>7</v>
      </c>
      <c r="I444" s="181">
        <v>2</v>
      </c>
      <c r="J444" s="181">
        <v>7.17</v>
      </c>
    </row>
    <row r="445" spans="1:10">
      <c r="A445" s="176">
        <v>440</v>
      </c>
      <c r="B445" s="184" t="s">
        <v>2486</v>
      </c>
      <c r="C445" s="185" t="s">
        <v>2510</v>
      </c>
      <c r="D445" s="179" t="s">
        <v>17</v>
      </c>
      <c r="E445" s="179" t="s">
        <v>1454</v>
      </c>
      <c r="F445" s="181" t="s">
        <v>6</v>
      </c>
      <c r="G445" s="182">
        <v>2</v>
      </c>
      <c r="H445" s="186" t="s">
        <v>7</v>
      </c>
      <c r="I445" s="181">
        <v>2</v>
      </c>
      <c r="J445" s="181">
        <v>7.17</v>
      </c>
    </row>
    <row r="446" spans="1:10">
      <c r="A446" s="176">
        <v>441</v>
      </c>
      <c r="B446" s="184" t="s">
        <v>2486</v>
      </c>
      <c r="C446" s="185" t="s">
        <v>2511</v>
      </c>
      <c r="D446" s="179" t="s">
        <v>17</v>
      </c>
      <c r="E446" s="179" t="s">
        <v>1454</v>
      </c>
      <c r="F446" s="181" t="s">
        <v>6</v>
      </c>
      <c r="G446" s="182">
        <v>1</v>
      </c>
      <c r="H446" s="186" t="s">
        <v>7</v>
      </c>
      <c r="I446" s="181">
        <v>2</v>
      </c>
      <c r="J446" s="181">
        <v>7.17</v>
      </c>
    </row>
    <row r="447" spans="1:10">
      <c r="A447" s="176">
        <v>442</v>
      </c>
      <c r="B447" s="184" t="s">
        <v>2486</v>
      </c>
      <c r="C447" s="185" t="s">
        <v>2512</v>
      </c>
      <c r="D447" s="179" t="s">
        <v>14</v>
      </c>
      <c r="E447" s="179" t="s">
        <v>1454</v>
      </c>
      <c r="F447" s="181" t="s">
        <v>6</v>
      </c>
      <c r="G447" s="182">
        <v>1</v>
      </c>
      <c r="H447" s="186" t="s">
        <v>7</v>
      </c>
      <c r="I447" s="181">
        <v>1</v>
      </c>
      <c r="J447" s="181">
        <v>7</v>
      </c>
    </row>
    <row r="448" spans="1:10">
      <c r="A448" s="176">
        <v>443</v>
      </c>
      <c r="B448" s="184" t="s">
        <v>2486</v>
      </c>
      <c r="C448" s="185" t="s">
        <v>2513</v>
      </c>
      <c r="D448" s="179" t="s">
        <v>14</v>
      </c>
      <c r="E448" s="179" t="s">
        <v>1454</v>
      </c>
      <c r="F448" s="181" t="s">
        <v>6</v>
      </c>
      <c r="G448" s="182">
        <v>1</v>
      </c>
      <c r="H448" s="186" t="s">
        <v>7</v>
      </c>
      <c r="I448" s="181">
        <v>1</v>
      </c>
      <c r="J448" s="181">
        <v>7</v>
      </c>
    </row>
    <row r="449" spans="1:10">
      <c r="A449" s="176">
        <v>444</v>
      </c>
      <c r="B449" s="184" t="s">
        <v>2486</v>
      </c>
      <c r="C449" s="185" t="s">
        <v>2514</v>
      </c>
      <c r="D449" s="179" t="s">
        <v>14</v>
      </c>
      <c r="E449" s="179" t="s">
        <v>1454</v>
      </c>
      <c r="F449" s="181" t="s">
        <v>6</v>
      </c>
      <c r="G449" s="182">
        <v>1</v>
      </c>
      <c r="H449" s="186" t="s">
        <v>7</v>
      </c>
      <c r="I449" s="181">
        <v>1</v>
      </c>
      <c r="J449" s="181">
        <v>7</v>
      </c>
    </row>
    <row r="450" spans="1:10">
      <c r="A450" s="176">
        <v>445</v>
      </c>
      <c r="B450" s="184" t="s">
        <v>2486</v>
      </c>
      <c r="C450" s="185" t="s">
        <v>2515</v>
      </c>
      <c r="D450" s="179" t="s">
        <v>14</v>
      </c>
      <c r="E450" s="179" t="s">
        <v>1454</v>
      </c>
      <c r="F450" s="181" t="s">
        <v>6</v>
      </c>
      <c r="G450" s="182">
        <v>1</v>
      </c>
      <c r="H450" s="186" t="s">
        <v>7</v>
      </c>
      <c r="I450" s="181">
        <v>1</v>
      </c>
      <c r="J450" s="181">
        <v>7</v>
      </c>
    </row>
    <row r="451" spans="1:10">
      <c r="A451" s="176">
        <v>446</v>
      </c>
      <c r="B451" s="184" t="s">
        <v>2486</v>
      </c>
      <c r="C451" s="185" t="s">
        <v>2516</v>
      </c>
      <c r="D451" s="179" t="s">
        <v>17</v>
      </c>
      <c r="E451" s="179" t="s">
        <v>1454</v>
      </c>
      <c r="F451" s="181" t="s">
        <v>6</v>
      </c>
      <c r="G451" s="182">
        <v>1</v>
      </c>
      <c r="H451" s="186" t="s">
        <v>7</v>
      </c>
      <c r="I451" s="181">
        <v>1</v>
      </c>
      <c r="J451" s="181">
        <v>7</v>
      </c>
    </row>
    <row r="452" spans="1:10">
      <c r="A452" s="176">
        <v>447</v>
      </c>
      <c r="B452" s="184" t="s">
        <v>2486</v>
      </c>
      <c r="C452" s="185" t="s">
        <v>2517</v>
      </c>
      <c r="D452" s="179" t="s">
        <v>17</v>
      </c>
      <c r="E452" s="179" t="s">
        <v>1454</v>
      </c>
      <c r="F452" s="181" t="s">
        <v>6</v>
      </c>
      <c r="G452" s="182">
        <v>1</v>
      </c>
      <c r="H452" s="186" t="s">
        <v>7</v>
      </c>
      <c r="I452" s="181">
        <v>1</v>
      </c>
      <c r="J452" s="181">
        <v>7</v>
      </c>
    </row>
    <row r="453" spans="1:10">
      <c r="A453" s="176">
        <v>448</v>
      </c>
      <c r="B453" s="184" t="s">
        <v>2486</v>
      </c>
      <c r="C453" s="185" t="s">
        <v>2518</v>
      </c>
      <c r="D453" s="179" t="s">
        <v>14</v>
      </c>
      <c r="E453" s="179" t="s">
        <v>1454</v>
      </c>
      <c r="F453" s="181" t="s">
        <v>6</v>
      </c>
      <c r="G453" s="182">
        <v>1</v>
      </c>
      <c r="H453" s="186" t="s">
        <v>7</v>
      </c>
      <c r="I453" s="181">
        <v>2</v>
      </c>
      <c r="J453" s="181">
        <v>7.17</v>
      </c>
    </row>
    <row r="454" spans="1:10">
      <c r="A454" s="176">
        <v>449</v>
      </c>
      <c r="B454" s="184" t="s">
        <v>2486</v>
      </c>
      <c r="C454" s="185" t="s">
        <v>5256</v>
      </c>
      <c r="D454" s="179" t="s">
        <v>14</v>
      </c>
      <c r="E454" s="179" t="s">
        <v>1454</v>
      </c>
      <c r="F454" s="181" t="s">
        <v>6</v>
      </c>
      <c r="G454" s="182">
        <v>1</v>
      </c>
      <c r="H454" s="186" t="s">
        <v>7</v>
      </c>
      <c r="I454" s="181">
        <v>2</v>
      </c>
      <c r="J454" s="181">
        <v>7.17</v>
      </c>
    </row>
    <row r="455" spans="1:10">
      <c r="A455" s="176">
        <v>450</v>
      </c>
      <c r="B455" s="184" t="s">
        <v>2486</v>
      </c>
      <c r="C455" s="185" t="s">
        <v>2519</v>
      </c>
      <c r="D455" s="179" t="s">
        <v>17</v>
      </c>
      <c r="E455" s="179" t="s">
        <v>1454</v>
      </c>
      <c r="F455" s="181" t="s">
        <v>6</v>
      </c>
      <c r="G455" s="182">
        <v>1</v>
      </c>
      <c r="H455" s="186" t="s">
        <v>7</v>
      </c>
      <c r="I455" s="181">
        <v>2</v>
      </c>
      <c r="J455" s="181">
        <v>7.17</v>
      </c>
    </row>
    <row r="456" spans="1:10">
      <c r="A456" s="176">
        <v>451</v>
      </c>
      <c r="B456" s="184" t="s">
        <v>2486</v>
      </c>
      <c r="C456" s="185" t="s">
        <v>2520</v>
      </c>
      <c r="D456" s="179" t="s">
        <v>17</v>
      </c>
      <c r="E456" s="179" t="s">
        <v>1454</v>
      </c>
      <c r="F456" s="181" t="s">
        <v>6</v>
      </c>
      <c r="G456" s="182">
        <v>2</v>
      </c>
      <c r="H456" s="186" t="s">
        <v>7</v>
      </c>
      <c r="I456" s="181">
        <v>2</v>
      </c>
      <c r="J456" s="181">
        <v>7.17</v>
      </c>
    </row>
    <row r="457" spans="1:10">
      <c r="A457" s="176">
        <v>452</v>
      </c>
      <c r="B457" s="184" t="s">
        <v>2521</v>
      </c>
      <c r="C457" s="185" t="s">
        <v>2522</v>
      </c>
      <c r="D457" s="179" t="s">
        <v>14</v>
      </c>
      <c r="E457" s="179" t="s">
        <v>1454</v>
      </c>
      <c r="F457" s="181" t="s">
        <v>6</v>
      </c>
      <c r="G457" s="182">
        <v>1</v>
      </c>
      <c r="H457" s="186" t="s">
        <v>7</v>
      </c>
      <c r="I457" s="181">
        <v>1</v>
      </c>
      <c r="J457" s="181">
        <v>7</v>
      </c>
    </row>
    <row r="458" spans="1:10">
      <c r="A458" s="176">
        <v>453</v>
      </c>
      <c r="B458" s="184" t="s">
        <v>2521</v>
      </c>
      <c r="C458" s="185" t="s">
        <v>2523</v>
      </c>
      <c r="D458" s="179" t="s">
        <v>14</v>
      </c>
      <c r="E458" s="179" t="s">
        <v>1454</v>
      </c>
      <c r="F458" s="181" t="s">
        <v>6</v>
      </c>
      <c r="G458" s="182">
        <v>1</v>
      </c>
      <c r="H458" s="186" t="s">
        <v>7</v>
      </c>
      <c r="I458" s="181">
        <v>1</v>
      </c>
      <c r="J458" s="181">
        <v>7</v>
      </c>
    </row>
    <row r="459" spans="1:10">
      <c r="A459" s="176">
        <v>454</v>
      </c>
      <c r="B459" s="189" t="s">
        <v>2524</v>
      </c>
      <c r="C459" s="180" t="s">
        <v>2525</v>
      </c>
      <c r="D459" s="187" t="s">
        <v>4</v>
      </c>
      <c r="E459" s="179" t="s">
        <v>1454</v>
      </c>
      <c r="F459" s="181" t="s">
        <v>6</v>
      </c>
      <c r="G459" s="182">
        <v>2</v>
      </c>
      <c r="H459" s="186" t="s">
        <v>7</v>
      </c>
      <c r="I459" s="181">
        <v>4</v>
      </c>
      <c r="J459" s="181" t="s">
        <v>2107</v>
      </c>
    </row>
    <row r="460" spans="1:10">
      <c r="A460" s="176">
        <v>455</v>
      </c>
      <c r="B460" s="189" t="s">
        <v>2524</v>
      </c>
      <c r="C460" s="180" t="s">
        <v>2525</v>
      </c>
      <c r="D460" s="176" t="s">
        <v>4</v>
      </c>
      <c r="E460" s="179" t="s">
        <v>1454</v>
      </c>
      <c r="F460" s="181" t="s">
        <v>78</v>
      </c>
      <c r="G460" s="182">
        <v>9</v>
      </c>
      <c r="H460" s="186" t="s">
        <v>7</v>
      </c>
      <c r="I460" s="181">
        <v>4</v>
      </c>
      <c r="J460" s="181" t="s">
        <v>2107</v>
      </c>
    </row>
    <row r="461" spans="1:10">
      <c r="A461" s="176">
        <v>456</v>
      </c>
      <c r="B461" s="189" t="s">
        <v>2526</v>
      </c>
      <c r="C461" s="180" t="s">
        <v>2527</v>
      </c>
      <c r="D461" s="176" t="s">
        <v>4</v>
      </c>
      <c r="E461" s="179" t="s">
        <v>1454</v>
      </c>
      <c r="F461" s="181" t="s">
        <v>78</v>
      </c>
      <c r="G461" s="182">
        <v>4</v>
      </c>
      <c r="H461" s="186" t="s">
        <v>7</v>
      </c>
      <c r="I461" s="181">
        <v>4</v>
      </c>
      <c r="J461" s="181" t="s">
        <v>2107</v>
      </c>
    </row>
    <row r="462" spans="1:10">
      <c r="A462" s="176">
        <v>457</v>
      </c>
      <c r="B462" s="189" t="s">
        <v>2528</v>
      </c>
      <c r="C462" s="180" t="s">
        <v>2529</v>
      </c>
      <c r="D462" s="176" t="s">
        <v>4</v>
      </c>
      <c r="E462" s="179" t="s">
        <v>1454</v>
      </c>
      <c r="F462" s="181" t="s">
        <v>6</v>
      </c>
      <c r="G462" s="182">
        <v>11</v>
      </c>
      <c r="H462" s="186" t="s">
        <v>7</v>
      </c>
      <c r="I462" s="181">
        <v>4</v>
      </c>
      <c r="J462" s="181" t="s">
        <v>2107</v>
      </c>
    </row>
    <row r="463" spans="1:10">
      <c r="A463" s="176">
        <v>458</v>
      </c>
      <c r="B463" s="189" t="s">
        <v>2530</v>
      </c>
      <c r="C463" s="180" t="s">
        <v>2531</v>
      </c>
      <c r="D463" s="176" t="s">
        <v>4</v>
      </c>
      <c r="E463" s="179" t="s">
        <v>1454</v>
      </c>
      <c r="F463" s="181" t="s">
        <v>6</v>
      </c>
      <c r="G463" s="182">
        <v>10</v>
      </c>
      <c r="H463" s="186" t="s">
        <v>7</v>
      </c>
      <c r="I463" s="181">
        <v>2</v>
      </c>
      <c r="J463" s="181">
        <v>7.15</v>
      </c>
    </row>
    <row r="464" spans="1:10">
      <c r="A464" s="176">
        <v>459</v>
      </c>
      <c r="B464" s="189" t="s">
        <v>2532</v>
      </c>
      <c r="C464" s="180" t="s">
        <v>2533</v>
      </c>
      <c r="D464" s="176" t="s">
        <v>4</v>
      </c>
      <c r="E464" s="179" t="s">
        <v>1454</v>
      </c>
      <c r="F464" s="181" t="s">
        <v>78</v>
      </c>
      <c r="G464" s="182">
        <v>5</v>
      </c>
      <c r="H464" s="186" t="s">
        <v>7</v>
      </c>
      <c r="I464" s="181">
        <v>3</v>
      </c>
      <c r="J464" s="181" t="s">
        <v>1667</v>
      </c>
    </row>
    <row r="465" spans="1:10">
      <c r="A465" s="176">
        <v>460</v>
      </c>
      <c r="B465" s="189" t="s">
        <v>2534</v>
      </c>
      <c r="C465" s="180" t="s">
        <v>2535</v>
      </c>
      <c r="D465" s="176" t="s">
        <v>4</v>
      </c>
      <c r="E465" s="179" t="s">
        <v>1454</v>
      </c>
      <c r="F465" s="181" t="s">
        <v>78</v>
      </c>
      <c r="G465" s="182">
        <v>7</v>
      </c>
      <c r="H465" s="186" t="s">
        <v>7</v>
      </c>
      <c r="I465" s="181">
        <v>3</v>
      </c>
      <c r="J465" s="181" t="s">
        <v>1667</v>
      </c>
    </row>
    <row r="466" spans="1:10">
      <c r="A466" s="176">
        <v>461</v>
      </c>
      <c r="B466" s="189" t="s">
        <v>2536</v>
      </c>
      <c r="C466" s="180" t="s">
        <v>2537</v>
      </c>
      <c r="D466" s="176" t="s">
        <v>4</v>
      </c>
      <c r="E466" s="179" t="s">
        <v>1454</v>
      </c>
      <c r="F466" s="181" t="s">
        <v>78</v>
      </c>
      <c r="G466" s="182">
        <v>11</v>
      </c>
      <c r="H466" s="186" t="s">
        <v>7</v>
      </c>
      <c r="I466" s="181">
        <v>3</v>
      </c>
      <c r="J466" s="181" t="s">
        <v>1667</v>
      </c>
    </row>
    <row r="467" spans="1:10">
      <c r="A467" s="176">
        <v>462</v>
      </c>
      <c r="B467" s="184" t="s">
        <v>2538</v>
      </c>
      <c r="C467" s="180" t="s">
        <v>2539</v>
      </c>
      <c r="D467" s="176" t="s">
        <v>4</v>
      </c>
      <c r="E467" s="179" t="s">
        <v>1454</v>
      </c>
      <c r="F467" s="181" t="s">
        <v>6</v>
      </c>
      <c r="G467" s="182">
        <v>34</v>
      </c>
      <c r="H467" s="186" t="s">
        <v>7</v>
      </c>
      <c r="I467" s="181">
        <v>1</v>
      </c>
      <c r="J467" s="181">
        <v>7</v>
      </c>
    </row>
    <row r="468" spans="1:10">
      <c r="A468" s="176">
        <v>463</v>
      </c>
      <c r="B468" s="184" t="s">
        <v>2538</v>
      </c>
      <c r="C468" s="180" t="s">
        <v>2539</v>
      </c>
      <c r="D468" s="187" t="s">
        <v>4</v>
      </c>
      <c r="E468" s="179" t="s">
        <v>1454</v>
      </c>
      <c r="F468" s="181" t="s">
        <v>78</v>
      </c>
      <c r="G468" s="182">
        <v>1</v>
      </c>
      <c r="H468" s="186" t="s">
        <v>7</v>
      </c>
      <c r="I468" s="181">
        <v>1</v>
      </c>
      <c r="J468" s="181">
        <v>7</v>
      </c>
    </row>
    <row r="469" spans="1:10">
      <c r="A469" s="176">
        <v>464</v>
      </c>
      <c r="B469" s="184" t="s">
        <v>2538</v>
      </c>
      <c r="C469" s="185" t="s">
        <v>2540</v>
      </c>
      <c r="D469" s="179" t="s">
        <v>14</v>
      </c>
      <c r="E469" s="179" t="s">
        <v>1454</v>
      </c>
      <c r="F469" s="181" t="s">
        <v>6</v>
      </c>
      <c r="G469" s="182">
        <v>2</v>
      </c>
      <c r="H469" s="186" t="s">
        <v>7</v>
      </c>
      <c r="I469" s="181">
        <v>1</v>
      </c>
      <c r="J469" s="181">
        <v>7</v>
      </c>
    </row>
    <row r="470" spans="1:10">
      <c r="A470" s="176">
        <v>465</v>
      </c>
      <c r="B470" s="184" t="s">
        <v>2538</v>
      </c>
      <c r="C470" s="185" t="s">
        <v>2541</v>
      </c>
      <c r="D470" s="179" t="s">
        <v>14</v>
      </c>
      <c r="E470" s="179" t="s">
        <v>1454</v>
      </c>
      <c r="F470" s="181" t="s">
        <v>6</v>
      </c>
      <c r="G470" s="182">
        <v>2</v>
      </c>
      <c r="H470" s="186" t="s">
        <v>7</v>
      </c>
      <c r="I470" s="181">
        <v>1</v>
      </c>
      <c r="J470" s="181">
        <v>7</v>
      </c>
    </row>
    <row r="471" spans="1:10">
      <c r="A471" s="176">
        <v>466</v>
      </c>
      <c r="B471" s="184" t="s">
        <v>2538</v>
      </c>
      <c r="C471" s="185" t="s">
        <v>2542</v>
      </c>
      <c r="D471" s="179" t="s">
        <v>17</v>
      </c>
      <c r="E471" s="179" t="s">
        <v>1568</v>
      </c>
      <c r="F471" s="181" t="s">
        <v>19</v>
      </c>
      <c r="G471" s="182">
        <v>1</v>
      </c>
      <c r="H471" s="186" t="s">
        <v>7</v>
      </c>
      <c r="I471" s="181">
        <v>1</v>
      </c>
      <c r="J471" s="181">
        <v>7</v>
      </c>
    </row>
    <row r="472" spans="1:10">
      <c r="A472" s="176">
        <v>467</v>
      </c>
      <c r="B472" s="184" t="s">
        <v>2538</v>
      </c>
      <c r="C472" s="185" t="s">
        <v>2543</v>
      </c>
      <c r="D472" s="179" t="s">
        <v>17</v>
      </c>
      <c r="E472" s="179" t="s">
        <v>1568</v>
      </c>
      <c r="F472" s="181" t="s">
        <v>19</v>
      </c>
      <c r="G472" s="182">
        <v>1</v>
      </c>
      <c r="H472" s="186" t="s">
        <v>7</v>
      </c>
      <c r="I472" s="181">
        <v>1</v>
      </c>
      <c r="J472" s="181">
        <v>7</v>
      </c>
    </row>
    <row r="473" spans="1:10">
      <c r="A473" s="176">
        <v>468</v>
      </c>
      <c r="B473" s="184" t="s">
        <v>2538</v>
      </c>
      <c r="C473" s="185" t="s">
        <v>2544</v>
      </c>
      <c r="D473" s="179" t="s">
        <v>14</v>
      </c>
      <c r="E473" s="179" t="s">
        <v>1454</v>
      </c>
      <c r="F473" s="181" t="s">
        <v>6</v>
      </c>
      <c r="G473" s="182">
        <v>2</v>
      </c>
      <c r="H473" s="186" t="s">
        <v>7</v>
      </c>
      <c r="I473" s="181">
        <v>2</v>
      </c>
      <c r="J473" s="181">
        <v>7.17</v>
      </c>
    </row>
    <row r="474" spans="1:10">
      <c r="A474" s="176">
        <v>469</v>
      </c>
      <c r="B474" s="184" t="s">
        <v>2538</v>
      </c>
      <c r="C474" s="185" t="s">
        <v>2545</v>
      </c>
      <c r="D474" s="179" t="s">
        <v>14</v>
      </c>
      <c r="E474" s="179" t="s">
        <v>1454</v>
      </c>
      <c r="F474" s="181" t="s">
        <v>6</v>
      </c>
      <c r="G474" s="182">
        <v>2</v>
      </c>
      <c r="H474" s="186" t="s">
        <v>7</v>
      </c>
      <c r="I474" s="181">
        <v>2</v>
      </c>
      <c r="J474" s="181">
        <v>7.17</v>
      </c>
    </row>
    <row r="475" spans="1:10">
      <c r="A475" s="176">
        <v>470</v>
      </c>
      <c r="B475" s="184" t="s">
        <v>2538</v>
      </c>
      <c r="C475" s="185" t="s">
        <v>2546</v>
      </c>
      <c r="D475" s="179" t="s">
        <v>17</v>
      </c>
      <c r="E475" s="179" t="s">
        <v>1454</v>
      </c>
      <c r="F475" s="181" t="s">
        <v>6</v>
      </c>
      <c r="G475" s="182">
        <v>2</v>
      </c>
      <c r="H475" s="186" t="s">
        <v>7</v>
      </c>
      <c r="I475" s="181">
        <v>2</v>
      </c>
      <c r="J475" s="181">
        <v>7.17</v>
      </c>
    </row>
    <row r="476" spans="1:10">
      <c r="A476" s="176">
        <v>471</v>
      </c>
      <c r="B476" s="184" t="s">
        <v>2538</v>
      </c>
      <c r="C476" s="185" t="s">
        <v>2547</v>
      </c>
      <c r="D476" s="179" t="s">
        <v>17</v>
      </c>
      <c r="E476" s="179" t="s">
        <v>1454</v>
      </c>
      <c r="F476" s="181" t="s">
        <v>6</v>
      </c>
      <c r="G476" s="182">
        <v>1</v>
      </c>
      <c r="H476" s="186" t="s">
        <v>7</v>
      </c>
      <c r="I476" s="181">
        <v>2</v>
      </c>
      <c r="J476" s="181">
        <v>7.17</v>
      </c>
    </row>
    <row r="477" spans="1:10">
      <c r="A477" s="176">
        <v>472</v>
      </c>
      <c r="B477" s="184" t="s">
        <v>2538</v>
      </c>
      <c r="C477" s="185" t="s">
        <v>2548</v>
      </c>
      <c r="D477" s="179" t="s">
        <v>14</v>
      </c>
      <c r="E477" s="179" t="s">
        <v>1454</v>
      </c>
      <c r="F477" s="181" t="s">
        <v>6</v>
      </c>
      <c r="G477" s="182">
        <v>2</v>
      </c>
      <c r="H477" s="186" t="s">
        <v>7</v>
      </c>
      <c r="I477" s="181">
        <v>1</v>
      </c>
      <c r="J477" s="181">
        <v>7</v>
      </c>
    </row>
    <row r="478" spans="1:10">
      <c r="A478" s="176">
        <v>473</v>
      </c>
      <c r="B478" s="184" t="s">
        <v>2538</v>
      </c>
      <c r="C478" s="185" t="s">
        <v>2549</v>
      </c>
      <c r="D478" s="179" t="s">
        <v>17</v>
      </c>
      <c r="E478" s="179" t="s">
        <v>1454</v>
      </c>
      <c r="F478" s="181" t="s">
        <v>6</v>
      </c>
      <c r="G478" s="182">
        <v>1</v>
      </c>
      <c r="H478" s="186" t="s">
        <v>7</v>
      </c>
      <c r="I478" s="181">
        <v>1</v>
      </c>
      <c r="J478" s="181">
        <v>7</v>
      </c>
    </row>
    <row r="479" spans="1:10">
      <c r="A479" s="176">
        <v>474</v>
      </c>
      <c r="B479" s="184" t="s">
        <v>2538</v>
      </c>
      <c r="C479" s="185" t="s">
        <v>2550</v>
      </c>
      <c r="D479" s="179" t="s">
        <v>17</v>
      </c>
      <c r="E479" s="179" t="s">
        <v>1568</v>
      </c>
      <c r="F479" s="181" t="s">
        <v>19</v>
      </c>
      <c r="G479" s="182">
        <v>1</v>
      </c>
      <c r="H479" s="186" t="s">
        <v>7</v>
      </c>
      <c r="I479" s="181">
        <v>1</v>
      </c>
      <c r="J479" s="181">
        <v>7</v>
      </c>
    </row>
    <row r="480" spans="1:10">
      <c r="A480" s="176">
        <v>475</v>
      </c>
      <c r="B480" s="184" t="s">
        <v>2538</v>
      </c>
      <c r="C480" s="185" t="s">
        <v>2551</v>
      </c>
      <c r="D480" s="179" t="s">
        <v>14</v>
      </c>
      <c r="E480" s="179" t="s">
        <v>1454</v>
      </c>
      <c r="F480" s="181" t="s">
        <v>6</v>
      </c>
      <c r="G480" s="182">
        <v>1</v>
      </c>
      <c r="H480" s="186" t="s">
        <v>7</v>
      </c>
      <c r="I480" s="181">
        <v>1</v>
      </c>
      <c r="J480" s="181">
        <v>7</v>
      </c>
    </row>
    <row r="481" spans="1:10">
      <c r="A481" s="176">
        <v>476</v>
      </c>
      <c r="B481" s="184" t="s">
        <v>2538</v>
      </c>
      <c r="C481" s="185" t="s">
        <v>2552</v>
      </c>
      <c r="D481" s="179" t="s">
        <v>14</v>
      </c>
      <c r="E481" s="179" t="s">
        <v>1454</v>
      </c>
      <c r="F481" s="181" t="s">
        <v>6</v>
      </c>
      <c r="G481" s="182">
        <f>2-1</f>
        <v>1</v>
      </c>
      <c r="H481" s="186" t="s">
        <v>7</v>
      </c>
      <c r="I481" s="181">
        <v>1</v>
      </c>
      <c r="J481" s="181">
        <v>7</v>
      </c>
    </row>
    <row r="482" spans="1:10">
      <c r="A482" s="176">
        <v>477</v>
      </c>
      <c r="B482" s="184" t="s">
        <v>2538</v>
      </c>
      <c r="C482" s="185" t="s">
        <v>2553</v>
      </c>
      <c r="D482" s="179" t="s">
        <v>14</v>
      </c>
      <c r="E482" s="179" t="s">
        <v>1454</v>
      </c>
      <c r="F482" s="181" t="s">
        <v>6</v>
      </c>
      <c r="G482" s="182">
        <v>2</v>
      </c>
      <c r="H482" s="186" t="s">
        <v>7</v>
      </c>
      <c r="I482" s="181">
        <v>1</v>
      </c>
      <c r="J482" s="181">
        <v>7</v>
      </c>
    </row>
    <row r="483" spans="1:10">
      <c r="A483" s="176">
        <v>478</v>
      </c>
      <c r="B483" s="184" t="s">
        <v>2538</v>
      </c>
      <c r="C483" s="185" t="s">
        <v>2554</v>
      </c>
      <c r="D483" s="179" t="s">
        <v>14</v>
      </c>
      <c r="E483" s="179" t="s">
        <v>1454</v>
      </c>
      <c r="F483" s="181" t="s">
        <v>6</v>
      </c>
      <c r="G483" s="182">
        <v>2</v>
      </c>
      <c r="H483" s="186" t="s">
        <v>7</v>
      </c>
      <c r="I483" s="181">
        <v>1</v>
      </c>
      <c r="J483" s="181">
        <v>7</v>
      </c>
    </row>
    <row r="484" spans="1:10">
      <c r="A484" s="176">
        <v>479</v>
      </c>
      <c r="B484" s="184" t="s">
        <v>2538</v>
      </c>
      <c r="C484" s="185" t="s">
        <v>2555</v>
      </c>
      <c r="D484" s="179" t="s">
        <v>17</v>
      </c>
      <c r="E484" s="179" t="s">
        <v>1454</v>
      </c>
      <c r="F484" s="181" t="s">
        <v>6</v>
      </c>
      <c r="G484" s="182">
        <v>1</v>
      </c>
      <c r="H484" s="186" t="s">
        <v>7</v>
      </c>
      <c r="I484" s="181">
        <v>1</v>
      </c>
      <c r="J484" s="181">
        <v>7</v>
      </c>
    </row>
    <row r="485" spans="1:10">
      <c r="A485" s="176">
        <v>480</v>
      </c>
      <c r="B485" s="184" t="s">
        <v>2538</v>
      </c>
      <c r="C485" s="185" t="s">
        <v>2556</v>
      </c>
      <c r="D485" s="179" t="s">
        <v>17</v>
      </c>
      <c r="E485" s="179" t="s">
        <v>1454</v>
      </c>
      <c r="F485" s="181" t="s">
        <v>6</v>
      </c>
      <c r="G485" s="182">
        <v>1</v>
      </c>
      <c r="H485" s="186" t="s">
        <v>7</v>
      </c>
      <c r="I485" s="181">
        <v>1</v>
      </c>
      <c r="J485" s="181">
        <v>7</v>
      </c>
    </row>
    <row r="486" spans="1:10">
      <c r="A486" s="176">
        <v>481</v>
      </c>
      <c r="B486" s="184" t="s">
        <v>2538</v>
      </c>
      <c r="C486" s="185" t="s">
        <v>2557</v>
      </c>
      <c r="D486" s="179" t="s">
        <v>14</v>
      </c>
      <c r="E486" s="179" t="s">
        <v>1454</v>
      </c>
      <c r="F486" s="181" t="s">
        <v>6</v>
      </c>
      <c r="G486" s="182">
        <v>2</v>
      </c>
      <c r="H486" s="186" t="s">
        <v>7</v>
      </c>
      <c r="I486" s="181">
        <v>4</v>
      </c>
      <c r="J486" s="181" t="s">
        <v>2107</v>
      </c>
    </row>
    <row r="487" spans="1:10">
      <c r="A487" s="176">
        <v>482</v>
      </c>
      <c r="B487" s="184" t="s">
        <v>2538</v>
      </c>
      <c r="C487" s="185" t="s">
        <v>2558</v>
      </c>
      <c r="D487" s="179" t="s">
        <v>14</v>
      </c>
      <c r="E487" s="179" t="s">
        <v>1454</v>
      </c>
      <c r="F487" s="181" t="s">
        <v>6</v>
      </c>
      <c r="G487" s="182">
        <v>2</v>
      </c>
      <c r="H487" s="186" t="s">
        <v>7</v>
      </c>
      <c r="I487" s="181">
        <v>4</v>
      </c>
      <c r="J487" s="181" t="s">
        <v>2107</v>
      </c>
    </row>
    <row r="488" spans="1:10">
      <c r="A488" s="176">
        <v>483</v>
      </c>
      <c r="B488" s="184" t="s">
        <v>2538</v>
      </c>
      <c r="C488" s="185" t="s">
        <v>2559</v>
      </c>
      <c r="D488" s="179" t="s">
        <v>14</v>
      </c>
      <c r="E488" s="179" t="s">
        <v>1568</v>
      </c>
      <c r="F488" s="181" t="s">
        <v>19</v>
      </c>
      <c r="G488" s="182">
        <v>1</v>
      </c>
      <c r="H488" s="186" t="s">
        <v>7</v>
      </c>
      <c r="I488" s="181">
        <v>4</v>
      </c>
      <c r="J488" s="181" t="s">
        <v>2107</v>
      </c>
    </row>
    <row r="489" spans="1:10">
      <c r="A489" s="176">
        <v>484</v>
      </c>
      <c r="B489" s="184" t="s">
        <v>2538</v>
      </c>
      <c r="C489" s="185" t="s">
        <v>2560</v>
      </c>
      <c r="D489" s="179" t="s">
        <v>17</v>
      </c>
      <c r="E489" s="179" t="s">
        <v>1454</v>
      </c>
      <c r="F489" s="181" t="s">
        <v>6</v>
      </c>
      <c r="G489" s="182">
        <v>2</v>
      </c>
      <c r="H489" s="186" t="s">
        <v>7</v>
      </c>
      <c r="I489" s="181">
        <v>4</v>
      </c>
      <c r="J489" s="181" t="s">
        <v>2107</v>
      </c>
    </row>
    <row r="490" spans="1:10">
      <c r="A490" s="176">
        <v>485</v>
      </c>
      <c r="B490" s="184" t="s">
        <v>2538</v>
      </c>
      <c r="C490" s="185" t="s">
        <v>2561</v>
      </c>
      <c r="D490" s="179" t="s">
        <v>17</v>
      </c>
      <c r="E490" s="179" t="s">
        <v>1568</v>
      </c>
      <c r="F490" s="181" t="s">
        <v>19</v>
      </c>
      <c r="G490" s="182">
        <v>2</v>
      </c>
      <c r="H490" s="186" t="s">
        <v>7</v>
      </c>
      <c r="I490" s="181">
        <v>4</v>
      </c>
      <c r="J490" s="181" t="s">
        <v>2107</v>
      </c>
    </row>
    <row r="491" spans="1:10">
      <c r="A491" s="176">
        <v>486</v>
      </c>
      <c r="B491" s="184" t="s">
        <v>2538</v>
      </c>
      <c r="C491" s="185" t="s">
        <v>2562</v>
      </c>
      <c r="D491" s="179" t="s">
        <v>17</v>
      </c>
      <c r="E491" s="179" t="s">
        <v>1568</v>
      </c>
      <c r="F491" s="181" t="s">
        <v>19</v>
      </c>
      <c r="G491" s="182">
        <v>2</v>
      </c>
      <c r="H491" s="186" t="s">
        <v>7</v>
      </c>
      <c r="I491" s="181">
        <v>4</v>
      </c>
      <c r="J491" s="181" t="s">
        <v>2107</v>
      </c>
    </row>
    <row r="492" spans="1:10">
      <c r="A492" s="176">
        <v>487</v>
      </c>
      <c r="B492" s="184" t="s">
        <v>2538</v>
      </c>
      <c r="C492" s="185" t="s">
        <v>2563</v>
      </c>
      <c r="D492" s="179" t="s">
        <v>14</v>
      </c>
      <c r="E492" s="179" t="s">
        <v>1454</v>
      </c>
      <c r="F492" s="181" t="s">
        <v>6</v>
      </c>
      <c r="G492" s="182">
        <v>1</v>
      </c>
      <c r="H492" s="186" t="s">
        <v>7</v>
      </c>
      <c r="I492" s="181">
        <v>1</v>
      </c>
      <c r="J492" s="181">
        <v>7</v>
      </c>
    </row>
    <row r="493" spans="1:10">
      <c r="A493" s="176">
        <v>488</v>
      </c>
      <c r="B493" s="184" t="s">
        <v>2564</v>
      </c>
      <c r="C493" s="180" t="s">
        <v>2565</v>
      </c>
      <c r="D493" s="187" t="s">
        <v>4</v>
      </c>
      <c r="E493" s="179" t="s">
        <v>1454</v>
      </c>
      <c r="F493" s="181" t="s">
        <v>78</v>
      </c>
      <c r="G493" s="182">
        <v>2</v>
      </c>
      <c r="H493" s="186" t="s">
        <v>7</v>
      </c>
      <c r="I493" s="181">
        <v>1</v>
      </c>
      <c r="J493" s="181">
        <v>7</v>
      </c>
    </row>
    <row r="494" spans="1:10">
      <c r="A494" s="176">
        <v>489</v>
      </c>
      <c r="B494" s="184" t="s">
        <v>2564</v>
      </c>
      <c r="C494" s="185" t="s">
        <v>2566</v>
      </c>
      <c r="D494" s="179" t="s">
        <v>17</v>
      </c>
      <c r="E494" s="179" t="s">
        <v>1454</v>
      </c>
      <c r="F494" s="181" t="s">
        <v>6</v>
      </c>
      <c r="G494" s="182">
        <v>1</v>
      </c>
      <c r="H494" s="186" t="s">
        <v>7</v>
      </c>
      <c r="I494" s="181">
        <v>1</v>
      </c>
      <c r="J494" s="181">
        <v>7</v>
      </c>
    </row>
    <row r="495" spans="1:10">
      <c r="A495" s="176">
        <v>490</v>
      </c>
      <c r="B495" s="184" t="s">
        <v>2564</v>
      </c>
      <c r="C495" s="185" t="s">
        <v>2567</v>
      </c>
      <c r="D495" s="179" t="s">
        <v>17</v>
      </c>
      <c r="E495" s="179" t="s">
        <v>1454</v>
      </c>
      <c r="F495" s="181" t="s">
        <v>6</v>
      </c>
      <c r="G495" s="182">
        <v>1</v>
      </c>
      <c r="H495" s="186" t="s">
        <v>7</v>
      </c>
      <c r="I495" s="181">
        <v>1</v>
      </c>
      <c r="J495" s="181">
        <v>7</v>
      </c>
    </row>
    <row r="496" spans="1:10">
      <c r="A496" s="176">
        <v>491</v>
      </c>
      <c r="B496" s="184" t="s">
        <v>2564</v>
      </c>
      <c r="C496" s="185" t="s">
        <v>2568</v>
      </c>
      <c r="D496" s="179" t="s">
        <v>17</v>
      </c>
      <c r="E496" s="179" t="s">
        <v>1454</v>
      </c>
      <c r="F496" s="181" t="s">
        <v>6</v>
      </c>
      <c r="G496" s="182">
        <v>2</v>
      </c>
      <c r="H496" s="186" t="s">
        <v>7</v>
      </c>
      <c r="I496" s="181">
        <v>1</v>
      </c>
      <c r="J496" s="181">
        <v>7</v>
      </c>
    </row>
    <row r="497" spans="1:10">
      <c r="A497" s="176">
        <v>492</v>
      </c>
      <c r="B497" s="184" t="s">
        <v>2564</v>
      </c>
      <c r="C497" s="185" t="s">
        <v>2569</v>
      </c>
      <c r="D497" s="179" t="s">
        <v>17</v>
      </c>
      <c r="E497" s="179" t="s">
        <v>1454</v>
      </c>
      <c r="F497" s="181" t="s">
        <v>6</v>
      </c>
      <c r="G497" s="182">
        <v>2</v>
      </c>
      <c r="H497" s="186" t="s">
        <v>7</v>
      </c>
      <c r="I497" s="181">
        <v>1</v>
      </c>
      <c r="J497" s="181">
        <v>7</v>
      </c>
    </row>
    <row r="498" spans="1:10">
      <c r="A498" s="176">
        <v>493</v>
      </c>
      <c r="B498" s="184" t="s">
        <v>2570</v>
      </c>
      <c r="C498" s="185" t="s">
        <v>2571</v>
      </c>
      <c r="D498" s="179" t="s">
        <v>14</v>
      </c>
      <c r="E498" s="179" t="s">
        <v>1454</v>
      </c>
      <c r="F498" s="181" t="s">
        <v>6</v>
      </c>
      <c r="G498" s="182">
        <v>1</v>
      </c>
      <c r="H498" s="186" t="s">
        <v>7</v>
      </c>
      <c r="I498" s="181">
        <v>1</v>
      </c>
      <c r="J498" s="181">
        <v>7</v>
      </c>
    </row>
    <row r="499" spans="1:10">
      <c r="A499" s="176">
        <v>494</v>
      </c>
      <c r="B499" s="184" t="s">
        <v>2572</v>
      </c>
      <c r="C499" s="180" t="s">
        <v>2573</v>
      </c>
      <c r="D499" s="187" t="s">
        <v>4</v>
      </c>
      <c r="E499" s="179" t="s">
        <v>1454</v>
      </c>
      <c r="F499" s="181" t="s">
        <v>78</v>
      </c>
      <c r="G499" s="182">
        <v>10</v>
      </c>
      <c r="H499" s="190" t="s">
        <v>7</v>
      </c>
      <c r="I499" s="181">
        <v>2</v>
      </c>
      <c r="J499" s="181">
        <v>7.17</v>
      </c>
    </row>
    <row r="500" spans="1:10">
      <c r="A500" s="176">
        <v>495</v>
      </c>
      <c r="B500" s="184" t="s">
        <v>2572</v>
      </c>
      <c r="C500" s="185" t="s">
        <v>2574</v>
      </c>
      <c r="D500" s="179" t="s">
        <v>17</v>
      </c>
      <c r="E500" s="179" t="s">
        <v>1454</v>
      </c>
      <c r="F500" s="181" t="s">
        <v>6</v>
      </c>
      <c r="G500" s="182">
        <v>2</v>
      </c>
      <c r="H500" s="190" t="s">
        <v>7</v>
      </c>
      <c r="I500" s="181">
        <v>4</v>
      </c>
      <c r="J500" s="181" t="s">
        <v>2107</v>
      </c>
    </row>
    <row r="501" spans="1:10">
      <c r="A501" s="176">
        <v>496</v>
      </c>
      <c r="B501" s="184" t="s">
        <v>2572</v>
      </c>
      <c r="C501" s="185" t="s">
        <v>2575</v>
      </c>
      <c r="D501" s="179" t="s">
        <v>17</v>
      </c>
      <c r="E501" s="179" t="s">
        <v>1454</v>
      </c>
      <c r="F501" s="181" t="s">
        <v>6</v>
      </c>
      <c r="G501" s="182">
        <v>2</v>
      </c>
      <c r="H501" s="190" t="s">
        <v>7</v>
      </c>
      <c r="I501" s="181">
        <v>4</v>
      </c>
      <c r="J501" s="181" t="s">
        <v>2107</v>
      </c>
    </row>
    <row r="502" spans="1:10">
      <c r="A502" s="176">
        <v>497</v>
      </c>
      <c r="B502" s="184" t="s">
        <v>2572</v>
      </c>
      <c r="C502" s="185" t="s">
        <v>5257</v>
      </c>
      <c r="D502" s="179" t="s">
        <v>14</v>
      </c>
      <c r="E502" s="179" t="s">
        <v>1454</v>
      </c>
      <c r="F502" s="181" t="s">
        <v>6</v>
      </c>
      <c r="G502" s="182">
        <v>3</v>
      </c>
      <c r="H502" s="190" t="s">
        <v>7</v>
      </c>
      <c r="I502" s="181">
        <v>4</v>
      </c>
      <c r="J502" s="181" t="s">
        <v>2107</v>
      </c>
    </row>
    <row r="503" spans="1:10">
      <c r="A503" s="176">
        <v>498</v>
      </c>
      <c r="B503" s="184" t="s">
        <v>2572</v>
      </c>
      <c r="C503" s="185" t="s">
        <v>2576</v>
      </c>
      <c r="D503" s="179" t="s">
        <v>17</v>
      </c>
      <c r="E503" s="179" t="s">
        <v>1454</v>
      </c>
      <c r="F503" s="181" t="s">
        <v>6</v>
      </c>
      <c r="G503" s="182">
        <v>1</v>
      </c>
      <c r="H503" s="190" t="s">
        <v>7</v>
      </c>
      <c r="I503" s="181">
        <v>1</v>
      </c>
      <c r="J503" s="181">
        <v>7</v>
      </c>
    </row>
    <row r="504" spans="1:10">
      <c r="A504" s="176">
        <v>499</v>
      </c>
      <c r="B504" s="184" t="s">
        <v>2572</v>
      </c>
      <c r="C504" s="185" t="s">
        <v>2577</v>
      </c>
      <c r="D504" s="179" t="s">
        <v>17</v>
      </c>
      <c r="E504" s="179" t="s">
        <v>1454</v>
      </c>
      <c r="F504" s="181" t="s">
        <v>6</v>
      </c>
      <c r="G504" s="182">
        <v>1</v>
      </c>
      <c r="H504" s="190" t="s">
        <v>7</v>
      </c>
      <c r="I504" s="181">
        <v>1</v>
      </c>
      <c r="J504" s="181">
        <v>7</v>
      </c>
    </row>
    <row r="505" spans="1:10">
      <c r="A505" s="176">
        <v>500</v>
      </c>
      <c r="B505" s="184" t="s">
        <v>2572</v>
      </c>
      <c r="C505" s="185" t="s">
        <v>2578</v>
      </c>
      <c r="D505" s="179" t="s">
        <v>17</v>
      </c>
      <c r="E505" s="179" t="s">
        <v>1454</v>
      </c>
      <c r="F505" s="181" t="s">
        <v>6</v>
      </c>
      <c r="G505" s="182">
        <v>1</v>
      </c>
      <c r="H505" s="190" t="s">
        <v>7</v>
      </c>
      <c r="I505" s="181">
        <v>1</v>
      </c>
      <c r="J505" s="181">
        <v>7</v>
      </c>
    </row>
    <row r="506" spans="1:10">
      <c r="A506" s="176">
        <v>501</v>
      </c>
      <c r="B506" s="189" t="s">
        <v>2579</v>
      </c>
      <c r="C506" s="180" t="s">
        <v>2580</v>
      </c>
      <c r="D506" s="187" t="s">
        <v>4</v>
      </c>
      <c r="E506" s="179" t="s">
        <v>1454</v>
      </c>
      <c r="F506" s="181" t="s">
        <v>78</v>
      </c>
      <c r="G506" s="182">
        <v>2</v>
      </c>
      <c r="H506" s="186" t="s">
        <v>7</v>
      </c>
      <c r="I506" s="181">
        <v>1</v>
      </c>
      <c r="J506" s="181">
        <v>7</v>
      </c>
    </row>
    <row r="507" spans="1:10">
      <c r="A507" s="176">
        <v>502</v>
      </c>
      <c r="B507" s="184" t="s">
        <v>2581</v>
      </c>
      <c r="C507" s="185" t="s">
        <v>2582</v>
      </c>
      <c r="D507" s="179" t="s">
        <v>14</v>
      </c>
      <c r="E507" s="179" t="s">
        <v>1454</v>
      </c>
      <c r="F507" s="181" t="s">
        <v>6</v>
      </c>
      <c r="G507" s="182">
        <v>1</v>
      </c>
      <c r="H507" s="186" t="s">
        <v>7</v>
      </c>
      <c r="I507" s="181">
        <v>1</v>
      </c>
      <c r="J507" s="181">
        <v>7</v>
      </c>
    </row>
    <row r="508" spans="1:10">
      <c r="A508" s="176">
        <v>503</v>
      </c>
      <c r="B508" s="184" t="s">
        <v>2583</v>
      </c>
      <c r="C508" s="180" t="s">
        <v>2584</v>
      </c>
      <c r="D508" s="176" t="s">
        <v>4</v>
      </c>
      <c r="E508" s="179" t="s">
        <v>1454</v>
      </c>
      <c r="F508" s="181" t="s">
        <v>6</v>
      </c>
      <c r="G508" s="182">
        <f>23-1-1</f>
        <v>21</v>
      </c>
      <c r="H508" s="186" t="s">
        <v>7</v>
      </c>
      <c r="I508" s="181">
        <v>1</v>
      </c>
      <c r="J508" s="181">
        <v>7</v>
      </c>
    </row>
    <row r="509" spans="1:10">
      <c r="A509" s="176">
        <v>504</v>
      </c>
      <c r="B509" s="184" t="s">
        <v>2583</v>
      </c>
      <c r="C509" s="180" t="s">
        <v>2584</v>
      </c>
      <c r="D509" s="187" t="s">
        <v>4</v>
      </c>
      <c r="E509" s="179" t="s">
        <v>1454</v>
      </c>
      <c r="F509" s="181" t="s">
        <v>78</v>
      </c>
      <c r="G509" s="182">
        <v>5</v>
      </c>
      <c r="H509" s="186" t="s">
        <v>7</v>
      </c>
      <c r="I509" s="181">
        <v>1</v>
      </c>
      <c r="J509" s="181">
        <v>7</v>
      </c>
    </row>
    <row r="510" spans="1:10">
      <c r="A510" s="176">
        <v>505</v>
      </c>
      <c r="B510" s="184" t="s">
        <v>2583</v>
      </c>
      <c r="C510" s="185" t="s">
        <v>2585</v>
      </c>
      <c r="D510" s="179" t="s">
        <v>17</v>
      </c>
      <c r="E510" s="179" t="s">
        <v>1454</v>
      </c>
      <c r="F510" s="181" t="s">
        <v>6</v>
      </c>
      <c r="G510" s="182">
        <v>1</v>
      </c>
      <c r="H510" s="186" t="s">
        <v>7</v>
      </c>
      <c r="I510" s="181">
        <v>1</v>
      </c>
      <c r="J510" s="181">
        <v>7</v>
      </c>
    </row>
    <row r="511" spans="1:10">
      <c r="A511" s="176">
        <v>506</v>
      </c>
      <c r="B511" s="184" t="s">
        <v>2583</v>
      </c>
      <c r="C511" s="185" t="s">
        <v>2586</v>
      </c>
      <c r="D511" s="179" t="s">
        <v>17</v>
      </c>
      <c r="E511" s="179" t="s">
        <v>1454</v>
      </c>
      <c r="F511" s="181" t="s">
        <v>6</v>
      </c>
      <c r="G511" s="182">
        <v>1</v>
      </c>
      <c r="H511" s="186" t="s">
        <v>7</v>
      </c>
      <c r="I511" s="181">
        <v>1</v>
      </c>
      <c r="J511" s="181">
        <v>7</v>
      </c>
    </row>
    <row r="512" spans="1:10">
      <c r="A512" s="176">
        <v>507</v>
      </c>
      <c r="B512" s="184" t="s">
        <v>2583</v>
      </c>
      <c r="C512" s="185" t="s">
        <v>2587</v>
      </c>
      <c r="D512" s="179" t="s">
        <v>14</v>
      </c>
      <c r="E512" s="179" t="s">
        <v>1454</v>
      </c>
      <c r="F512" s="181" t="s">
        <v>6</v>
      </c>
      <c r="G512" s="182">
        <v>1</v>
      </c>
      <c r="H512" s="186" t="s">
        <v>7</v>
      </c>
      <c r="I512" s="181">
        <v>1</v>
      </c>
      <c r="J512" s="181">
        <v>7</v>
      </c>
    </row>
    <row r="513" spans="1:10">
      <c r="A513" s="176">
        <v>508</v>
      </c>
      <c r="B513" s="184" t="s">
        <v>2583</v>
      </c>
      <c r="C513" s="185" t="s">
        <v>2588</v>
      </c>
      <c r="D513" s="179" t="s">
        <v>17</v>
      </c>
      <c r="E513" s="179" t="s">
        <v>1454</v>
      </c>
      <c r="F513" s="181" t="s">
        <v>6</v>
      </c>
      <c r="G513" s="182">
        <v>1</v>
      </c>
      <c r="H513" s="186" t="s">
        <v>7</v>
      </c>
      <c r="I513" s="181">
        <v>1</v>
      </c>
      <c r="J513" s="181">
        <v>7</v>
      </c>
    </row>
    <row r="514" spans="1:10">
      <c r="A514" s="176">
        <v>509</v>
      </c>
      <c r="B514" s="184" t="s">
        <v>2583</v>
      </c>
      <c r="C514" s="185" t="s">
        <v>2589</v>
      </c>
      <c r="D514" s="179" t="s">
        <v>17</v>
      </c>
      <c r="E514" s="179" t="s">
        <v>1454</v>
      </c>
      <c r="F514" s="181" t="s">
        <v>6</v>
      </c>
      <c r="G514" s="182">
        <v>1</v>
      </c>
      <c r="H514" s="186" t="s">
        <v>7</v>
      </c>
      <c r="I514" s="181">
        <v>1</v>
      </c>
      <c r="J514" s="181">
        <v>7</v>
      </c>
    </row>
    <row r="515" spans="1:10">
      <c r="A515" s="176">
        <v>510</v>
      </c>
      <c r="B515" s="184" t="s">
        <v>2583</v>
      </c>
      <c r="C515" s="185" t="s">
        <v>2590</v>
      </c>
      <c r="D515" s="179" t="s">
        <v>17</v>
      </c>
      <c r="E515" s="179" t="s">
        <v>1454</v>
      </c>
      <c r="F515" s="181" t="s">
        <v>6</v>
      </c>
      <c r="G515" s="182">
        <v>1</v>
      </c>
      <c r="H515" s="186" t="s">
        <v>7</v>
      </c>
      <c r="I515" s="181">
        <v>2</v>
      </c>
      <c r="J515" s="181">
        <v>7.17</v>
      </c>
    </row>
    <row r="516" spans="1:10">
      <c r="A516" s="176">
        <v>511</v>
      </c>
      <c r="B516" s="184" t="s">
        <v>2583</v>
      </c>
      <c r="C516" s="185" t="s">
        <v>2591</v>
      </c>
      <c r="D516" s="179" t="s">
        <v>14</v>
      </c>
      <c r="E516" s="179" t="s">
        <v>1454</v>
      </c>
      <c r="F516" s="181" t="s">
        <v>6</v>
      </c>
      <c r="G516" s="182">
        <v>1</v>
      </c>
      <c r="H516" s="186" t="s">
        <v>7</v>
      </c>
      <c r="I516" s="181">
        <v>2</v>
      </c>
      <c r="J516" s="181">
        <v>7.17</v>
      </c>
    </row>
    <row r="517" spans="1:10">
      <c r="A517" s="176">
        <v>512</v>
      </c>
      <c r="B517" s="184" t="s">
        <v>2583</v>
      </c>
      <c r="C517" s="185" t="s">
        <v>2592</v>
      </c>
      <c r="D517" s="179" t="s">
        <v>14</v>
      </c>
      <c r="E517" s="179" t="s">
        <v>1454</v>
      </c>
      <c r="F517" s="181" t="s">
        <v>6</v>
      </c>
      <c r="G517" s="182">
        <v>1</v>
      </c>
      <c r="H517" s="186" t="s">
        <v>7</v>
      </c>
      <c r="I517" s="181">
        <v>2</v>
      </c>
      <c r="J517" s="181">
        <v>7.17</v>
      </c>
    </row>
    <row r="518" spans="1:10">
      <c r="A518" s="176">
        <v>513</v>
      </c>
      <c r="B518" s="184" t="s">
        <v>2583</v>
      </c>
      <c r="C518" s="185" t="s">
        <v>2593</v>
      </c>
      <c r="D518" s="179" t="s">
        <v>17</v>
      </c>
      <c r="E518" s="179" t="s">
        <v>1454</v>
      </c>
      <c r="F518" s="181" t="s">
        <v>6</v>
      </c>
      <c r="G518" s="182">
        <v>1</v>
      </c>
      <c r="H518" s="186" t="s">
        <v>7</v>
      </c>
      <c r="I518" s="181">
        <v>2</v>
      </c>
      <c r="J518" s="181">
        <v>7.17</v>
      </c>
    </row>
    <row r="519" spans="1:10">
      <c r="A519" s="176">
        <v>514</v>
      </c>
      <c r="B519" s="184" t="s">
        <v>2583</v>
      </c>
      <c r="C519" s="185" t="s">
        <v>2594</v>
      </c>
      <c r="D519" s="179" t="s">
        <v>17</v>
      </c>
      <c r="E519" s="179" t="s">
        <v>1454</v>
      </c>
      <c r="F519" s="181" t="s">
        <v>6</v>
      </c>
      <c r="G519" s="182">
        <v>1</v>
      </c>
      <c r="H519" s="186" t="s">
        <v>7</v>
      </c>
      <c r="I519" s="181">
        <v>2</v>
      </c>
      <c r="J519" s="181">
        <v>7.17</v>
      </c>
    </row>
    <row r="520" spans="1:10">
      <c r="A520" s="176">
        <v>515</v>
      </c>
      <c r="B520" s="184" t="s">
        <v>2583</v>
      </c>
      <c r="C520" s="185" t="s">
        <v>2595</v>
      </c>
      <c r="D520" s="179" t="s">
        <v>17</v>
      </c>
      <c r="E520" s="179" t="s">
        <v>1454</v>
      </c>
      <c r="F520" s="181" t="s">
        <v>6</v>
      </c>
      <c r="G520" s="182">
        <v>1</v>
      </c>
      <c r="H520" s="186" t="s">
        <v>7</v>
      </c>
      <c r="I520" s="181">
        <v>1</v>
      </c>
      <c r="J520" s="181">
        <v>7</v>
      </c>
    </row>
    <row r="521" spans="1:10">
      <c r="A521" s="176">
        <v>516</v>
      </c>
      <c r="B521" s="184" t="s">
        <v>2583</v>
      </c>
      <c r="C521" s="185" t="s">
        <v>2596</v>
      </c>
      <c r="D521" s="179" t="s">
        <v>17</v>
      </c>
      <c r="E521" s="179" t="s">
        <v>1454</v>
      </c>
      <c r="F521" s="181" t="s">
        <v>6</v>
      </c>
      <c r="G521" s="182">
        <v>1</v>
      </c>
      <c r="H521" s="186" t="s">
        <v>7</v>
      </c>
      <c r="I521" s="181">
        <v>1</v>
      </c>
      <c r="J521" s="181">
        <v>7</v>
      </c>
    </row>
    <row r="522" spans="1:10">
      <c r="A522" s="176">
        <v>517</v>
      </c>
      <c r="B522" s="184" t="s">
        <v>2583</v>
      </c>
      <c r="C522" s="185" t="s">
        <v>5196</v>
      </c>
      <c r="D522" s="179" t="s">
        <v>14</v>
      </c>
      <c r="E522" s="179" t="s">
        <v>1454</v>
      </c>
      <c r="F522" s="181" t="s">
        <v>6</v>
      </c>
      <c r="G522" s="182">
        <v>1</v>
      </c>
      <c r="H522" s="186" t="s">
        <v>7</v>
      </c>
      <c r="I522" s="181">
        <v>1</v>
      </c>
      <c r="J522" s="181">
        <v>7</v>
      </c>
    </row>
    <row r="523" spans="1:10">
      <c r="A523" s="176">
        <v>518</v>
      </c>
      <c r="B523" s="184" t="s">
        <v>2583</v>
      </c>
      <c r="C523" s="185" t="s">
        <v>2335</v>
      </c>
      <c r="D523" s="179" t="s">
        <v>14</v>
      </c>
      <c r="E523" s="179" t="s">
        <v>1454</v>
      </c>
      <c r="F523" s="181" t="s">
        <v>6</v>
      </c>
      <c r="G523" s="182">
        <v>1</v>
      </c>
      <c r="H523" s="186" t="s">
        <v>7</v>
      </c>
      <c r="I523" s="181">
        <v>1</v>
      </c>
      <c r="J523" s="181">
        <v>7</v>
      </c>
    </row>
    <row r="524" spans="1:10">
      <c r="A524" s="176">
        <v>519</v>
      </c>
      <c r="B524" s="184" t="s">
        <v>2583</v>
      </c>
      <c r="C524" s="185" t="s">
        <v>2095</v>
      </c>
      <c r="D524" s="179" t="s">
        <v>17</v>
      </c>
      <c r="E524" s="179" t="s">
        <v>1568</v>
      </c>
      <c r="F524" s="181" t="s">
        <v>19</v>
      </c>
      <c r="G524" s="182">
        <v>1</v>
      </c>
      <c r="H524" s="186" t="s">
        <v>7</v>
      </c>
      <c r="I524" s="181">
        <v>1</v>
      </c>
      <c r="J524" s="181">
        <v>7</v>
      </c>
    </row>
    <row r="525" spans="1:10">
      <c r="A525" s="176">
        <v>520</v>
      </c>
      <c r="B525" s="184" t="s">
        <v>2583</v>
      </c>
      <c r="C525" s="185" t="s">
        <v>2096</v>
      </c>
      <c r="D525" s="179" t="s">
        <v>17</v>
      </c>
      <c r="E525" s="179" t="s">
        <v>1568</v>
      </c>
      <c r="F525" s="181" t="s">
        <v>19</v>
      </c>
      <c r="G525" s="182">
        <v>1</v>
      </c>
      <c r="H525" s="186" t="s">
        <v>7</v>
      </c>
      <c r="I525" s="181">
        <v>1</v>
      </c>
      <c r="J525" s="181">
        <v>7</v>
      </c>
    </row>
    <row r="526" spans="1:10">
      <c r="A526" s="176">
        <v>521</v>
      </c>
      <c r="B526" s="184" t="s">
        <v>2583</v>
      </c>
      <c r="C526" s="185" t="s">
        <v>2597</v>
      </c>
      <c r="D526" s="179" t="s">
        <v>14</v>
      </c>
      <c r="E526" s="179" t="s">
        <v>1454</v>
      </c>
      <c r="F526" s="181" t="s">
        <v>6</v>
      </c>
      <c r="G526" s="182">
        <v>1</v>
      </c>
      <c r="H526" s="186" t="s">
        <v>7</v>
      </c>
      <c r="I526" s="181">
        <v>1</v>
      </c>
      <c r="J526" s="181">
        <v>7</v>
      </c>
    </row>
    <row r="527" spans="1:10">
      <c r="A527" s="176">
        <v>522</v>
      </c>
      <c r="B527" s="184" t="s">
        <v>2583</v>
      </c>
      <c r="C527" s="185" t="s">
        <v>2598</v>
      </c>
      <c r="D527" s="179" t="s">
        <v>17</v>
      </c>
      <c r="E527" s="179" t="s">
        <v>1568</v>
      </c>
      <c r="F527" s="181" t="s">
        <v>19</v>
      </c>
      <c r="G527" s="182">
        <v>1</v>
      </c>
      <c r="H527" s="186" t="s">
        <v>7</v>
      </c>
      <c r="I527" s="181">
        <v>1</v>
      </c>
      <c r="J527" s="181">
        <v>7</v>
      </c>
    </row>
    <row r="528" spans="1:10">
      <c r="A528" s="176">
        <v>523</v>
      </c>
      <c r="B528" s="184" t="s">
        <v>2583</v>
      </c>
      <c r="C528" s="185" t="s">
        <v>2599</v>
      </c>
      <c r="D528" s="179" t="s">
        <v>17</v>
      </c>
      <c r="E528" s="179" t="s">
        <v>1568</v>
      </c>
      <c r="F528" s="181" t="s">
        <v>19</v>
      </c>
      <c r="G528" s="182">
        <v>1</v>
      </c>
      <c r="H528" s="186" t="s">
        <v>7</v>
      </c>
      <c r="I528" s="181">
        <v>1</v>
      </c>
      <c r="J528" s="181">
        <v>7</v>
      </c>
    </row>
    <row r="529" spans="1:10">
      <c r="A529" s="176">
        <v>524</v>
      </c>
      <c r="B529" s="184" t="s">
        <v>2583</v>
      </c>
      <c r="C529" s="185" t="s">
        <v>2600</v>
      </c>
      <c r="D529" s="179" t="s">
        <v>14</v>
      </c>
      <c r="E529" s="179" t="s">
        <v>1454</v>
      </c>
      <c r="F529" s="181" t="s">
        <v>6</v>
      </c>
      <c r="G529" s="182">
        <v>1</v>
      </c>
      <c r="H529" s="186" t="s">
        <v>7</v>
      </c>
      <c r="I529" s="181">
        <v>1</v>
      </c>
      <c r="J529" s="181">
        <v>7</v>
      </c>
    </row>
    <row r="530" spans="1:10">
      <c r="A530" s="176">
        <v>525</v>
      </c>
      <c r="B530" s="184" t="s">
        <v>2583</v>
      </c>
      <c r="C530" s="185" t="s">
        <v>2601</v>
      </c>
      <c r="D530" s="179" t="s">
        <v>14</v>
      </c>
      <c r="E530" s="179" t="s">
        <v>1454</v>
      </c>
      <c r="F530" s="181" t="s">
        <v>6</v>
      </c>
      <c r="G530" s="182">
        <v>1</v>
      </c>
      <c r="H530" s="186" t="s">
        <v>7</v>
      </c>
      <c r="I530" s="181">
        <v>1</v>
      </c>
      <c r="J530" s="181">
        <v>7</v>
      </c>
    </row>
    <row r="531" spans="1:10">
      <c r="A531" s="176">
        <v>526</v>
      </c>
      <c r="B531" s="184" t="s">
        <v>2583</v>
      </c>
      <c r="C531" s="185" t="s">
        <v>2602</v>
      </c>
      <c r="D531" s="179" t="s">
        <v>17</v>
      </c>
      <c r="E531" s="179" t="s">
        <v>1568</v>
      </c>
      <c r="F531" s="181" t="s">
        <v>19</v>
      </c>
      <c r="G531" s="182">
        <v>1</v>
      </c>
      <c r="H531" s="186" t="s">
        <v>7</v>
      </c>
      <c r="I531" s="181">
        <v>1</v>
      </c>
      <c r="J531" s="181">
        <v>7</v>
      </c>
    </row>
    <row r="532" spans="1:10">
      <c r="A532" s="176">
        <v>527</v>
      </c>
      <c r="B532" s="184" t="s">
        <v>2583</v>
      </c>
      <c r="C532" s="185" t="s">
        <v>2603</v>
      </c>
      <c r="D532" s="179" t="s">
        <v>17</v>
      </c>
      <c r="E532" s="179" t="s">
        <v>1568</v>
      </c>
      <c r="F532" s="181" t="s">
        <v>19</v>
      </c>
      <c r="G532" s="182">
        <v>1</v>
      </c>
      <c r="H532" s="186" t="s">
        <v>7</v>
      </c>
      <c r="I532" s="181">
        <v>1</v>
      </c>
      <c r="J532" s="181">
        <v>7</v>
      </c>
    </row>
    <row r="533" spans="1:10">
      <c r="A533" s="176">
        <v>528</v>
      </c>
      <c r="B533" s="184" t="s">
        <v>2583</v>
      </c>
      <c r="C533" s="185" t="s">
        <v>2604</v>
      </c>
      <c r="D533" s="179" t="s">
        <v>17</v>
      </c>
      <c r="E533" s="179" t="s">
        <v>1454</v>
      </c>
      <c r="F533" s="181" t="s">
        <v>6</v>
      </c>
      <c r="G533" s="182">
        <v>1</v>
      </c>
      <c r="H533" s="186" t="s">
        <v>7</v>
      </c>
      <c r="I533" s="181">
        <v>1</v>
      </c>
      <c r="J533" s="181">
        <v>7</v>
      </c>
    </row>
    <row r="534" spans="1:10">
      <c r="A534" s="176">
        <v>529</v>
      </c>
      <c r="B534" s="184" t="s">
        <v>2583</v>
      </c>
      <c r="C534" s="185" t="s">
        <v>2605</v>
      </c>
      <c r="D534" s="179" t="s">
        <v>17</v>
      </c>
      <c r="E534" s="179" t="s">
        <v>1454</v>
      </c>
      <c r="F534" s="181" t="s">
        <v>6</v>
      </c>
      <c r="G534" s="182">
        <v>2</v>
      </c>
      <c r="H534" s="186" t="s">
        <v>7</v>
      </c>
      <c r="I534" s="181">
        <v>1</v>
      </c>
      <c r="J534" s="181">
        <v>7</v>
      </c>
    </row>
    <row r="535" spans="1:10">
      <c r="A535" s="176">
        <v>530</v>
      </c>
      <c r="B535" s="184" t="s">
        <v>2606</v>
      </c>
      <c r="C535" s="185" t="s">
        <v>2607</v>
      </c>
      <c r="D535" s="179" t="s">
        <v>14</v>
      </c>
      <c r="E535" s="179" t="s">
        <v>1454</v>
      </c>
      <c r="F535" s="181" t="s">
        <v>6</v>
      </c>
      <c r="G535" s="182">
        <v>1</v>
      </c>
      <c r="H535" s="186" t="s">
        <v>7</v>
      </c>
      <c r="I535" s="181">
        <v>1</v>
      </c>
      <c r="J535" s="181">
        <v>7</v>
      </c>
    </row>
    <row r="536" spans="1:10">
      <c r="A536" s="176">
        <v>531</v>
      </c>
      <c r="B536" s="184" t="s">
        <v>2608</v>
      </c>
      <c r="C536" s="185" t="s">
        <v>2609</v>
      </c>
      <c r="D536" s="179" t="s">
        <v>14</v>
      </c>
      <c r="E536" s="179" t="s">
        <v>1454</v>
      </c>
      <c r="F536" s="181" t="s">
        <v>6</v>
      </c>
      <c r="G536" s="182">
        <v>1</v>
      </c>
      <c r="H536" s="186" t="s">
        <v>7</v>
      </c>
      <c r="I536" s="181">
        <v>1</v>
      </c>
      <c r="J536" s="181" t="s">
        <v>2136</v>
      </c>
    </row>
    <row r="537" spans="1:10">
      <c r="A537" s="176">
        <v>532</v>
      </c>
      <c r="B537" s="184" t="s">
        <v>2608</v>
      </c>
      <c r="C537" s="185" t="s">
        <v>2610</v>
      </c>
      <c r="D537" s="179" t="s">
        <v>14</v>
      </c>
      <c r="E537" s="179" t="s">
        <v>1454</v>
      </c>
      <c r="F537" s="181" t="s">
        <v>6</v>
      </c>
      <c r="G537" s="182">
        <v>1</v>
      </c>
      <c r="H537" s="186" t="s">
        <v>7</v>
      </c>
      <c r="I537" s="181">
        <v>1</v>
      </c>
      <c r="J537" s="181" t="s">
        <v>2136</v>
      </c>
    </row>
    <row r="538" spans="1:10">
      <c r="A538" s="176">
        <v>533</v>
      </c>
      <c r="B538" s="184" t="s">
        <v>2608</v>
      </c>
      <c r="C538" s="185" t="s">
        <v>2611</v>
      </c>
      <c r="D538" s="179" t="s">
        <v>14</v>
      </c>
      <c r="E538" s="179" t="s">
        <v>1454</v>
      </c>
      <c r="F538" s="181" t="s">
        <v>6</v>
      </c>
      <c r="G538" s="182">
        <v>1</v>
      </c>
      <c r="H538" s="186" t="s">
        <v>7</v>
      </c>
      <c r="I538" s="181">
        <v>1</v>
      </c>
      <c r="J538" s="181" t="s">
        <v>2136</v>
      </c>
    </row>
    <row r="539" spans="1:10">
      <c r="A539" s="176">
        <v>534</v>
      </c>
      <c r="B539" s="184" t="s">
        <v>2608</v>
      </c>
      <c r="C539" s="185" t="s">
        <v>2612</v>
      </c>
      <c r="D539" s="179" t="s">
        <v>14</v>
      </c>
      <c r="E539" s="179" t="s">
        <v>1454</v>
      </c>
      <c r="F539" s="181" t="s">
        <v>6</v>
      </c>
      <c r="G539" s="182">
        <v>1</v>
      </c>
      <c r="H539" s="186" t="s">
        <v>7</v>
      </c>
      <c r="I539" s="181">
        <v>1</v>
      </c>
      <c r="J539" s="181" t="s">
        <v>2136</v>
      </c>
    </row>
    <row r="540" spans="1:10">
      <c r="A540" s="176">
        <v>535</v>
      </c>
      <c r="B540" s="184" t="s">
        <v>2608</v>
      </c>
      <c r="C540" s="185" t="s">
        <v>2613</v>
      </c>
      <c r="D540" s="179" t="s">
        <v>14</v>
      </c>
      <c r="E540" s="179" t="s">
        <v>1454</v>
      </c>
      <c r="F540" s="181" t="s">
        <v>6</v>
      </c>
      <c r="G540" s="182">
        <v>1</v>
      </c>
      <c r="H540" s="186" t="s">
        <v>7</v>
      </c>
      <c r="I540" s="181">
        <v>1</v>
      </c>
      <c r="J540" s="181" t="s">
        <v>2136</v>
      </c>
    </row>
    <row r="541" spans="1:10">
      <c r="A541" s="176">
        <v>536</v>
      </c>
      <c r="B541" s="184" t="s">
        <v>2608</v>
      </c>
      <c r="C541" s="185" t="s">
        <v>2614</v>
      </c>
      <c r="D541" s="179" t="s">
        <v>14</v>
      </c>
      <c r="E541" s="179" t="s">
        <v>1454</v>
      </c>
      <c r="F541" s="181" t="s">
        <v>6</v>
      </c>
      <c r="G541" s="182">
        <v>1</v>
      </c>
      <c r="H541" s="186" t="s">
        <v>7</v>
      </c>
      <c r="I541" s="181">
        <v>1</v>
      </c>
      <c r="J541" s="181" t="s">
        <v>2136</v>
      </c>
    </row>
    <row r="542" spans="1:10">
      <c r="A542" s="176">
        <v>537</v>
      </c>
      <c r="B542" s="184" t="s">
        <v>2608</v>
      </c>
      <c r="C542" s="185" t="s">
        <v>2615</v>
      </c>
      <c r="D542" s="179" t="s">
        <v>14</v>
      </c>
      <c r="E542" s="179" t="s">
        <v>1454</v>
      </c>
      <c r="F542" s="181" t="s">
        <v>6</v>
      </c>
      <c r="G542" s="182">
        <v>1</v>
      </c>
      <c r="H542" s="186" t="s">
        <v>7</v>
      </c>
      <c r="I542" s="181">
        <v>1</v>
      </c>
      <c r="J542" s="181" t="s">
        <v>2136</v>
      </c>
    </row>
    <row r="543" spans="1:10">
      <c r="A543" s="176">
        <v>538</v>
      </c>
      <c r="B543" s="184" t="s">
        <v>2608</v>
      </c>
      <c r="C543" s="185" t="s">
        <v>2616</v>
      </c>
      <c r="D543" s="179" t="s">
        <v>14</v>
      </c>
      <c r="E543" s="179" t="s">
        <v>1454</v>
      </c>
      <c r="F543" s="181" t="s">
        <v>6</v>
      </c>
      <c r="G543" s="182">
        <v>1</v>
      </c>
      <c r="H543" s="186" t="s">
        <v>7</v>
      </c>
      <c r="I543" s="181">
        <v>1</v>
      </c>
      <c r="J543" s="181" t="s">
        <v>2136</v>
      </c>
    </row>
    <row r="544" spans="1:10">
      <c r="A544" s="176">
        <v>539</v>
      </c>
      <c r="B544" s="189" t="s">
        <v>2617</v>
      </c>
      <c r="C544" s="180" t="s">
        <v>2618</v>
      </c>
      <c r="D544" s="176" t="s">
        <v>4</v>
      </c>
      <c r="E544" s="179" t="s">
        <v>1454</v>
      </c>
      <c r="F544" s="181" t="s">
        <v>6</v>
      </c>
      <c r="G544" s="182">
        <v>1</v>
      </c>
      <c r="H544" s="186" t="s">
        <v>7</v>
      </c>
      <c r="I544" s="181">
        <v>1</v>
      </c>
      <c r="J544" s="181">
        <v>7</v>
      </c>
    </row>
    <row r="545" spans="1:10">
      <c r="A545" s="176">
        <v>540</v>
      </c>
      <c r="B545" s="184" t="s">
        <v>2619</v>
      </c>
      <c r="C545" s="180" t="s">
        <v>2620</v>
      </c>
      <c r="D545" s="187" t="s">
        <v>4</v>
      </c>
      <c r="E545" s="179" t="s">
        <v>1454</v>
      </c>
      <c r="F545" s="181" t="s">
        <v>78</v>
      </c>
      <c r="G545" s="182">
        <v>34</v>
      </c>
      <c r="H545" s="186" t="s">
        <v>7</v>
      </c>
      <c r="I545" s="181">
        <v>1</v>
      </c>
      <c r="J545" s="181">
        <v>7</v>
      </c>
    </row>
    <row r="546" spans="1:10">
      <c r="A546" s="176">
        <v>541</v>
      </c>
      <c r="B546" s="184" t="s">
        <v>2619</v>
      </c>
      <c r="C546" s="185" t="s">
        <v>2621</v>
      </c>
      <c r="D546" s="179" t="s">
        <v>14</v>
      </c>
      <c r="E546" s="179" t="s">
        <v>1454</v>
      </c>
      <c r="F546" s="181" t="s">
        <v>6</v>
      </c>
      <c r="G546" s="182">
        <v>1</v>
      </c>
      <c r="H546" s="186" t="s">
        <v>7</v>
      </c>
      <c r="I546" s="181">
        <v>1</v>
      </c>
      <c r="J546" s="181">
        <v>7</v>
      </c>
    </row>
    <row r="547" spans="1:10">
      <c r="A547" s="176">
        <v>542</v>
      </c>
      <c r="B547" s="184" t="s">
        <v>2619</v>
      </c>
      <c r="C547" s="185" t="s">
        <v>2622</v>
      </c>
      <c r="D547" s="179" t="s">
        <v>14</v>
      </c>
      <c r="E547" s="179" t="s">
        <v>1454</v>
      </c>
      <c r="F547" s="181" t="s">
        <v>6</v>
      </c>
      <c r="G547" s="182">
        <v>1</v>
      </c>
      <c r="H547" s="186" t="s">
        <v>7</v>
      </c>
      <c r="I547" s="181">
        <v>1</v>
      </c>
      <c r="J547" s="181">
        <v>7</v>
      </c>
    </row>
    <row r="548" spans="1:10">
      <c r="A548" s="176">
        <v>543</v>
      </c>
      <c r="B548" s="184" t="s">
        <v>2619</v>
      </c>
      <c r="C548" s="185" t="s">
        <v>2623</v>
      </c>
      <c r="D548" s="179" t="s">
        <v>17</v>
      </c>
      <c r="E548" s="179" t="s">
        <v>1454</v>
      </c>
      <c r="F548" s="181" t="s">
        <v>6</v>
      </c>
      <c r="G548" s="182">
        <v>1</v>
      </c>
      <c r="H548" s="186" t="s">
        <v>7</v>
      </c>
      <c r="I548" s="181">
        <v>1</v>
      </c>
      <c r="J548" s="181">
        <v>7</v>
      </c>
    </row>
    <row r="549" spans="1:10">
      <c r="A549" s="176">
        <v>544</v>
      </c>
      <c r="B549" s="184" t="s">
        <v>2619</v>
      </c>
      <c r="C549" s="185" t="s">
        <v>2624</v>
      </c>
      <c r="D549" s="179" t="s">
        <v>17</v>
      </c>
      <c r="E549" s="179" t="s">
        <v>1454</v>
      </c>
      <c r="F549" s="181" t="s">
        <v>6</v>
      </c>
      <c r="G549" s="182">
        <v>1</v>
      </c>
      <c r="H549" s="186" t="s">
        <v>7</v>
      </c>
      <c r="I549" s="181">
        <v>1</v>
      </c>
      <c r="J549" s="181">
        <v>7</v>
      </c>
    </row>
    <row r="550" spans="1:10">
      <c r="A550" s="176">
        <v>545</v>
      </c>
      <c r="B550" s="184" t="s">
        <v>2619</v>
      </c>
      <c r="C550" s="185" t="s">
        <v>2625</v>
      </c>
      <c r="D550" s="179" t="s">
        <v>17</v>
      </c>
      <c r="E550" s="179" t="s">
        <v>1454</v>
      </c>
      <c r="F550" s="181" t="s">
        <v>6</v>
      </c>
      <c r="G550" s="182">
        <v>1</v>
      </c>
      <c r="H550" s="186" t="s">
        <v>7</v>
      </c>
      <c r="I550" s="181">
        <v>1</v>
      </c>
      <c r="J550" s="181">
        <v>7</v>
      </c>
    </row>
    <row r="551" spans="1:10">
      <c r="A551" s="176">
        <v>546</v>
      </c>
      <c r="B551" s="184" t="s">
        <v>2619</v>
      </c>
      <c r="C551" s="185" t="s">
        <v>2626</v>
      </c>
      <c r="D551" s="179" t="s">
        <v>14</v>
      </c>
      <c r="E551" s="179" t="s">
        <v>1454</v>
      </c>
      <c r="F551" s="181" t="s">
        <v>6</v>
      </c>
      <c r="G551" s="182">
        <v>1</v>
      </c>
      <c r="H551" s="186" t="s">
        <v>7</v>
      </c>
      <c r="I551" s="181">
        <v>1</v>
      </c>
      <c r="J551" s="181">
        <v>7</v>
      </c>
    </row>
    <row r="552" spans="1:10">
      <c r="A552" s="176">
        <v>547</v>
      </c>
      <c r="B552" s="184" t="s">
        <v>2619</v>
      </c>
      <c r="C552" s="185" t="s">
        <v>2627</v>
      </c>
      <c r="D552" s="179" t="s">
        <v>14</v>
      </c>
      <c r="E552" s="179" t="s">
        <v>1454</v>
      </c>
      <c r="F552" s="181" t="s">
        <v>6</v>
      </c>
      <c r="G552" s="182">
        <v>1</v>
      </c>
      <c r="H552" s="186" t="s">
        <v>7</v>
      </c>
      <c r="I552" s="181">
        <v>1</v>
      </c>
      <c r="J552" s="181">
        <v>7</v>
      </c>
    </row>
    <row r="553" spans="1:10">
      <c r="A553" s="176">
        <v>548</v>
      </c>
      <c r="B553" s="184" t="s">
        <v>2619</v>
      </c>
      <c r="C553" s="185" t="s">
        <v>2628</v>
      </c>
      <c r="D553" s="179" t="s">
        <v>17</v>
      </c>
      <c r="E553" s="179" t="s">
        <v>1454</v>
      </c>
      <c r="F553" s="181" t="s">
        <v>6</v>
      </c>
      <c r="G553" s="182">
        <v>1</v>
      </c>
      <c r="H553" s="186" t="s">
        <v>7</v>
      </c>
      <c r="I553" s="181">
        <v>1</v>
      </c>
      <c r="J553" s="181">
        <v>7</v>
      </c>
    </row>
    <row r="554" spans="1:10">
      <c r="A554" s="176">
        <v>549</v>
      </c>
      <c r="B554" s="184" t="s">
        <v>2619</v>
      </c>
      <c r="C554" s="185" t="s">
        <v>2629</v>
      </c>
      <c r="D554" s="179" t="s">
        <v>17</v>
      </c>
      <c r="E554" s="179" t="s">
        <v>1454</v>
      </c>
      <c r="F554" s="181" t="s">
        <v>6</v>
      </c>
      <c r="G554" s="182">
        <v>1</v>
      </c>
      <c r="H554" s="186" t="s">
        <v>7</v>
      </c>
      <c r="I554" s="181">
        <v>1</v>
      </c>
      <c r="J554" s="181">
        <v>7</v>
      </c>
    </row>
    <row r="555" spans="1:10">
      <c r="A555" s="176">
        <v>550</v>
      </c>
      <c r="B555" s="184" t="s">
        <v>2619</v>
      </c>
      <c r="C555" s="185" t="s">
        <v>2630</v>
      </c>
      <c r="D555" s="179" t="s">
        <v>14</v>
      </c>
      <c r="E555" s="179" t="s">
        <v>1454</v>
      </c>
      <c r="F555" s="181" t="s">
        <v>6</v>
      </c>
      <c r="G555" s="182">
        <v>1</v>
      </c>
      <c r="H555" s="186" t="s">
        <v>7</v>
      </c>
      <c r="I555" s="181">
        <v>2</v>
      </c>
      <c r="J555" s="181">
        <v>7.15</v>
      </c>
    </row>
    <row r="556" spans="1:10">
      <c r="A556" s="176">
        <v>551</v>
      </c>
      <c r="B556" s="184" t="s">
        <v>2619</v>
      </c>
      <c r="C556" s="185" t="s">
        <v>2631</v>
      </c>
      <c r="D556" s="179" t="s">
        <v>14</v>
      </c>
      <c r="E556" s="179" t="s">
        <v>1454</v>
      </c>
      <c r="F556" s="181" t="s">
        <v>6</v>
      </c>
      <c r="G556" s="182">
        <v>2</v>
      </c>
      <c r="H556" s="186" t="s">
        <v>7</v>
      </c>
      <c r="I556" s="181">
        <v>2</v>
      </c>
      <c r="J556" s="181">
        <v>7.15</v>
      </c>
    </row>
    <row r="557" spans="1:10">
      <c r="A557" s="176">
        <v>552</v>
      </c>
      <c r="B557" s="184" t="s">
        <v>2619</v>
      </c>
      <c r="C557" s="185" t="s">
        <v>2632</v>
      </c>
      <c r="D557" s="179" t="s">
        <v>17</v>
      </c>
      <c r="E557" s="179" t="s">
        <v>1454</v>
      </c>
      <c r="F557" s="181" t="s">
        <v>6</v>
      </c>
      <c r="G557" s="182">
        <v>2</v>
      </c>
      <c r="H557" s="186" t="s">
        <v>7</v>
      </c>
      <c r="I557" s="181">
        <v>2</v>
      </c>
      <c r="J557" s="181">
        <v>7.15</v>
      </c>
    </row>
    <row r="558" spans="1:10">
      <c r="A558" s="176">
        <v>553</v>
      </c>
      <c r="B558" s="184" t="s">
        <v>2619</v>
      </c>
      <c r="C558" s="185" t="s">
        <v>2633</v>
      </c>
      <c r="D558" s="179" t="s">
        <v>17</v>
      </c>
      <c r="E558" s="179" t="s">
        <v>1454</v>
      </c>
      <c r="F558" s="181" t="s">
        <v>6</v>
      </c>
      <c r="G558" s="182">
        <v>3</v>
      </c>
      <c r="H558" s="186" t="s">
        <v>7</v>
      </c>
      <c r="I558" s="181">
        <v>2</v>
      </c>
      <c r="J558" s="181">
        <v>7.15</v>
      </c>
    </row>
    <row r="559" spans="1:10">
      <c r="A559" s="176">
        <v>554</v>
      </c>
      <c r="B559" s="184" t="s">
        <v>2619</v>
      </c>
      <c r="C559" s="185" t="s">
        <v>2634</v>
      </c>
      <c r="D559" s="179" t="s">
        <v>17</v>
      </c>
      <c r="E559" s="179" t="s">
        <v>1454</v>
      </c>
      <c r="F559" s="181" t="s">
        <v>6</v>
      </c>
      <c r="G559" s="182">
        <v>1</v>
      </c>
      <c r="H559" s="186" t="s">
        <v>7</v>
      </c>
      <c r="I559" s="181">
        <v>1</v>
      </c>
      <c r="J559" s="181">
        <v>7</v>
      </c>
    </row>
    <row r="560" spans="1:10">
      <c r="A560" s="176">
        <v>555</v>
      </c>
      <c r="B560" s="184" t="s">
        <v>2619</v>
      </c>
      <c r="C560" s="185" t="s">
        <v>2635</v>
      </c>
      <c r="D560" s="179" t="s">
        <v>17</v>
      </c>
      <c r="E560" s="179" t="s">
        <v>1454</v>
      </c>
      <c r="F560" s="181" t="s">
        <v>6</v>
      </c>
      <c r="G560" s="182">
        <v>1</v>
      </c>
      <c r="H560" s="186" t="s">
        <v>7</v>
      </c>
      <c r="I560" s="181">
        <v>1</v>
      </c>
      <c r="J560" s="181">
        <v>7</v>
      </c>
    </row>
    <row r="561" spans="1:10">
      <c r="A561" s="176">
        <v>556</v>
      </c>
      <c r="B561" s="184" t="s">
        <v>2636</v>
      </c>
      <c r="C561" s="185" t="s">
        <v>2637</v>
      </c>
      <c r="D561" s="179" t="s">
        <v>14</v>
      </c>
      <c r="E561" s="179" t="s">
        <v>1454</v>
      </c>
      <c r="F561" s="181" t="s">
        <v>6</v>
      </c>
      <c r="G561" s="182">
        <v>1</v>
      </c>
      <c r="H561" s="186" t="s">
        <v>7</v>
      </c>
      <c r="I561" s="181">
        <v>1</v>
      </c>
      <c r="J561" s="181">
        <v>7</v>
      </c>
    </row>
    <row r="562" spans="1:10">
      <c r="A562" s="176">
        <v>557</v>
      </c>
      <c r="B562" s="184" t="s">
        <v>2636</v>
      </c>
      <c r="C562" s="185" t="s">
        <v>2638</v>
      </c>
      <c r="D562" s="179" t="s">
        <v>14</v>
      </c>
      <c r="E562" s="179" t="s">
        <v>1454</v>
      </c>
      <c r="F562" s="181" t="s">
        <v>6</v>
      </c>
      <c r="G562" s="182">
        <v>1</v>
      </c>
      <c r="H562" s="186" t="s">
        <v>7</v>
      </c>
      <c r="I562" s="181">
        <v>1</v>
      </c>
      <c r="J562" s="181">
        <v>7</v>
      </c>
    </row>
    <row r="563" spans="1:10">
      <c r="A563" s="176">
        <v>558</v>
      </c>
      <c r="B563" s="184" t="s">
        <v>2636</v>
      </c>
      <c r="C563" s="185" t="s">
        <v>2639</v>
      </c>
      <c r="D563" s="179" t="s">
        <v>14</v>
      </c>
      <c r="E563" s="179" t="s">
        <v>1454</v>
      </c>
      <c r="F563" s="181" t="s">
        <v>6</v>
      </c>
      <c r="G563" s="182">
        <v>1</v>
      </c>
      <c r="H563" s="186" t="s">
        <v>7</v>
      </c>
      <c r="I563" s="181">
        <v>1</v>
      </c>
      <c r="J563" s="181">
        <v>7</v>
      </c>
    </row>
    <row r="564" spans="1:10">
      <c r="A564" s="176">
        <v>559</v>
      </c>
      <c r="B564" s="184" t="s">
        <v>2640</v>
      </c>
      <c r="C564" s="185" t="s">
        <v>2641</v>
      </c>
      <c r="D564" s="179" t="s">
        <v>14</v>
      </c>
      <c r="E564" s="179" t="s">
        <v>1454</v>
      </c>
      <c r="F564" s="181" t="s">
        <v>6</v>
      </c>
      <c r="G564" s="182">
        <v>1</v>
      </c>
      <c r="H564" s="186" t="s">
        <v>7</v>
      </c>
      <c r="I564" s="181">
        <v>1</v>
      </c>
      <c r="J564" s="181">
        <v>7</v>
      </c>
    </row>
    <row r="565" spans="1:10">
      <c r="A565" s="176">
        <v>560</v>
      </c>
      <c r="B565" s="184" t="s">
        <v>2640</v>
      </c>
      <c r="C565" s="185" t="s">
        <v>2642</v>
      </c>
      <c r="D565" s="179" t="s">
        <v>14</v>
      </c>
      <c r="E565" s="179" t="s">
        <v>1454</v>
      </c>
      <c r="F565" s="181" t="s">
        <v>6</v>
      </c>
      <c r="G565" s="182">
        <v>1</v>
      </c>
      <c r="H565" s="186" t="s">
        <v>7</v>
      </c>
      <c r="I565" s="181">
        <v>1</v>
      </c>
      <c r="J565" s="181">
        <v>7</v>
      </c>
    </row>
    <row r="566" spans="1:10">
      <c r="A566" s="176">
        <v>561</v>
      </c>
      <c r="B566" s="184" t="s">
        <v>2640</v>
      </c>
      <c r="C566" s="185" t="s">
        <v>2643</v>
      </c>
      <c r="D566" s="179" t="s">
        <v>14</v>
      </c>
      <c r="E566" s="179" t="s">
        <v>1454</v>
      </c>
      <c r="F566" s="181" t="s">
        <v>6</v>
      </c>
      <c r="G566" s="182">
        <v>1</v>
      </c>
      <c r="H566" s="186" t="s">
        <v>7</v>
      </c>
      <c r="I566" s="181">
        <v>1</v>
      </c>
      <c r="J566" s="181">
        <v>7</v>
      </c>
    </row>
    <row r="567" spans="1:10">
      <c r="A567" s="176">
        <v>562</v>
      </c>
      <c r="B567" s="189" t="s">
        <v>2644</v>
      </c>
      <c r="C567" s="180" t="s">
        <v>2645</v>
      </c>
      <c r="D567" s="176" t="s">
        <v>4</v>
      </c>
      <c r="E567" s="179" t="s">
        <v>1454</v>
      </c>
      <c r="F567" s="181" t="s">
        <v>6</v>
      </c>
      <c r="G567" s="182">
        <v>3</v>
      </c>
      <c r="H567" s="186" t="s">
        <v>7</v>
      </c>
      <c r="I567" s="181">
        <v>1</v>
      </c>
      <c r="J567" s="181">
        <v>7</v>
      </c>
    </row>
    <row r="568" spans="1:10">
      <c r="A568" s="176">
        <v>563</v>
      </c>
      <c r="B568" s="184" t="s">
        <v>2646</v>
      </c>
      <c r="C568" s="180" t="s">
        <v>2647</v>
      </c>
      <c r="D568" s="187" t="s">
        <v>4</v>
      </c>
      <c r="E568" s="179" t="s">
        <v>1454</v>
      </c>
      <c r="F568" s="181" t="s">
        <v>6</v>
      </c>
      <c r="G568" s="182">
        <v>5</v>
      </c>
      <c r="H568" s="186" t="s">
        <v>7</v>
      </c>
      <c r="I568" s="181">
        <v>1</v>
      </c>
      <c r="J568" s="181">
        <v>7</v>
      </c>
    </row>
    <row r="569" spans="1:10">
      <c r="A569" s="176">
        <v>564</v>
      </c>
      <c r="B569" s="184" t="s">
        <v>2646</v>
      </c>
      <c r="C569" s="185" t="s">
        <v>2648</v>
      </c>
      <c r="D569" s="179" t="s">
        <v>14</v>
      </c>
      <c r="E569" s="179" t="s">
        <v>1454</v>
      </c>
      <c r="F569" s="181" t="s">
        <v>6</v>
      </c>
      <c r="G569" s="182">
        <v>1</v>
      </c>
      <c r="H569" s="186" t="s">
        <v>7</v>
      </c>
      <c r="I569" s="181">
        <v>1</v>
      </c>
      <c r="J569" s="181">
        <v>7</v>
      </c>
    </row>
    <row r="570" spans="1:10">
      <c r="A570" s="176">
        <v>565</v>
      </c>
      <c r="B570" s="184" t="s">
        <v>2646</v>
      </c>
      <c r="C570" s="185" t="s">
        <v>2649</v>
      </c>
      <c r="D570" s="179" t="s">
        <v>14</v>
      </c>
      <c r="E570" s="179" t="s">
        <v>1454</v>
      </c>
      <c r="F570" s="181" t="s">
        <v>6</v>
      </c>
      <c r="G570" s="182">
        <v>1</v>
      </c>
      <c r="H570" s="186" t="s">
        <v>7</v>
      </c>
      <c r="I570" s="181">
        <v>1</v>
      </c>
      <c r="J570" s="181">
        <v>7</v>
      </c>
    </row>
    <row r="571" spans="1:10">
      <c r="A571" s="176">
        <v>566</v>
      </c>
      <c r="B571" s="184" t="s">
        <v>2646</v>
      </c>
      <c r="C571" s="185" t="s">
        <v>2650</v>
      </c>
      <c r="D571" s="179" t="s">
        <v>14</v>
      </c>
      <c r="E571" s="179" t="s">
        <v>1454</v>
      </c>
      <c r="F571" s="181" t="s">
        <v>6</v>
      </c>
      <c r="G571" s="182">
        <v>1</v>
      </c>
      <c r="H571" s="186" t="s">
        <v>7</v>
      </c>
      <c r="I571" s="181">
        <v>1</v>
      </c>
      <c r="J571" s="181">
        <v>7</v>
      </c>
    </row>
    <row r="572" spans="1:10">
      <c r="A572" s="176">
        <v>567</v>
      </c>
      <c r="B572" s="184" t="s">
        <v>2646</v>
      </c>
      <c r="C572" s="185" t="s">
        <v>2651</v>
      </c>
      <c r="D572" s="179" t="s">
        <v>14</v>
      </c>
      <c r="E572" s="179" t="s">
        <v>1454</v>
      </c>
      <c r="F572" s="181" t="s">
        <v>6</v>
      </c>
      <c r="G572" s="182">
        <v>1</v>
      </c>
      <c r="H572" s="186" t="s">
        <v>7</v>
      </c>
      <c r="I572" s="181">
        <v>1</v>
      </c>
      <c r="J572" s="181">
        <v>7</v>
      </c>
    </row>
    <row r="573" spans="1:10">
      <c r="A573" s="176">
        <v>568</v>
      </c>
      <c r="B573" s="184" t="s">
        <v>2652</v>
      </c>
      <c r="C573" s="185" t="s">
        <v>2653</v>
      </c>
      <c r="D573" s="179" t="s">
        <v>14</v>
      </c>
      <c r="E573" s="179" t="s">
        <v>1454</v>
      </c>
      <c r="F573" s="181" t="s">
        <v>6</v>
      </c>
      <c r="G573" s="182">
        <v>1</v>
      </c>
      <c r="H573" s="186" t="s">
        <v>7</v>
      </c>
      <c r="I573" s="181">
        <v>1</v>
      </c>
      <c r="J573" s="181">
        <v>7</v>
      </c>
    </row>
    <row r="574" spans="1:10">
      <c r="A574" s="176">
        <v>569</v>
      </c>
      <c r="B574" s="184" t="s">
        <v>2654</v>
      </c>
      <c r="C574" s="185" t="s">
        <v>2655</v>
      </c>
      <c r="D574" s="179" t="s">
        <v>14</v>
      </c>
      <c r="E574" s="179" t="s">
        <v>1454</v>
      </c>
      <c r="F574" s="181" t="s">
        <v>6</v>
      </c>
      <c r="G574" s="182">
        <v>1</v>
      </c>
      <c r="H574" s="186" t="s">
        <v>7</v>
      </c>
      <c r="I574" s="181">
        <v>1</v>
      </c>
      <c r="J574" s="181">
        <v>7</v>
      </c>
    </row>
    <row r="575" spans="1:10">
      <c r="A575" s="176">
        <v>570</v>
      </c>
      <c r="B575" s="184" t="s">
        <v>2656</v>
      </c>
      <c r="C575" s="180" t="s">
        <v>2382</v>
      </c>
      <c r="D575" s="187" t="s">
        <v>4</v>
      </c>
      <c r="E575" s="179" t="s">
        <v>1454</v>
      </c>
      <c r="F575" s="181" t="s">
        <v>6</v>
      </c>
      <c r="G575" s="182">
        <v>7</v>
      </c>
      <c r="H575" s="186" t="s">
        <v>7</v>
      </c>
      <c r="I575" s="181">
        <v>1</v>
      </c>
      <c r="J575" s="181">
        <v>7</v>
      </c>
    </row>
    <row r="576" spans="1:10">
      <c r="A576" s="176">
        <v>571</v>
      </c>
      <c r="B576" s="184" t="s">
        <v>2656</v>
      </c>
      <c r="C576" s="185" t="s">
        <v>2657</v>
      </c>
      <c r="D576" s="179" t="s">
        <v>14</v>
      </c>
      <c r="E576" s="179" t="s">
        <v>1454</v>
      </c>
      <c r="F576" s="181" t="s">
        <v>6</v>
      </c>
      <c r="G576" s="182">
        <v>2</v>
      </c>
      <c r="H576" s="186" t="s">
        <v>7</v>
      </c>
      <c r="I576" s="181">
        <v>1</v>
      </c>
      <c r="J576" s="181">
        <v>7</v>
      </c>
    </row>
    <row r="577" spans="1:10">
      <c r="A577" s="176">
        <v>572</v>
      </c>
      <c r="B577" s="184" t="s">
        <v>2656</v>
      </c>
      <c r="C577" s="185" t="s">
        <v>2658</v>
      </c>
      <c r="D577" s="179" t="s">
        <v>14</v>
      </c>
      <c r="E577" s="179" t="s">
        <v>1454</v>
      </c>
      <c r="F577" s="181" t="s">
        <v>6</v>
      </c>
      <c r="G577" s="182">
        <v>1</v>
      </c>
      <c r="H577" s="186" t="s">
        <v>7</v>
      </c>
      <c r="I577" s="181">
        <v>1</v>
      </c>
      <c r="J577" s="181">
        <v>7</v>
      </c>
    </row>
    <row r="578" spans="1:10">
      <c r="A578" s="176">
        <v>573</v>
      </c>
      <c r="B578" s="184" t="s">
        <v>2656</v>
      </c>
      <c r="C578" s="185" t="s">
        <v>2659</v>
      </c>
      <c r="D578" s="179" t="s">
        <v>14</v>
      </c>
      <c r="E578" s="179" t="s">
        <v>1454</v>
      </c>
      <c r="F578" s="181" t="s">
        <v>6</v>
      </c>
      <c r="G578" s="182">
        <v>2</v>
      </c>
      <c r="H578" s="186" t="s">
        <v>7</v>
      </c>
      <c r="I578" s="181">
        <v>1</v>
      </c>
      <c r="J578" s="181">
        <v>7</v>
      </c>
    </row>
    <row r="579" spans="1:10">
      <c r="A579" s="176">
        <v>574</v>
      </c>
      <c r="B579" s="184" t="s">
        <v>2660</v>
      </c>
      <c r="C579" s="180" t="s">
        <v>2661</v>
      </c>
      <c r="D579" s="187" t="s">
        <v>4</v>
      </c>
      <c r="E579" s="179" t="s">
        <v>1454</v>
      </c>
      <c r="F579" s="181" t="s">
        <v>6</v>
      </c>
      <c r="G579" s="182">
        <v>1</v>
      </c>
      <c r="H579" s="186" t="s">
        <v>7</v>
      </c>
      <c r="I579" s="181">
        <v>1</v>
      </c>
      <c r="J579" s="181">
        <v>7</v>
      </c>
    </row>
    <row r="580" spans="1:10">
      <c r="A580" s="176">
        <v>575</v>
      </c>
      <c r="B580" s="184" t="s">
        <v>2660</v>
      </c>
      <c r="C580" s="185" t="s">
        <v>2662</v>
      </c>
      <c r="D580" s="179" t="s">
        <v>14</v>
      </c>
      <c r="E580" s="179" t="s">
        <v>1454</v>
      </c>
      <c r="F580" s="181" t="s">
        <v>6</v>
      </c>
      <c r="G580" s="182">
        <v>1</v>
      </c>
      <c r="H580" s="186" t="s">
        <v>7</v>
      </c>
      <c r="I580" s="181">
        <v>1</v>
      </c>
      <c r="J580" s="181">
        <v>7</v>
      </c>
    </row>
    <row r="581" spans="1:10">
      <c r="A581" s="176">
        <v>576</v>
      </c>
      <c r="B581" s="184" t="s">
        <v>2660</v>
      </c>
      <c r="C581" s="185" t="s">
        <v>2663</v>
      </c>
      <c r="D581" s="179" t="s">
        <v>14</v>
      </c>
      <c r="E581" s="179" t="s">
        <v>1454</v>
      </c>
      <c r="F581" s="181" t="s">
        <v>6</v>
      </c>
      <c r="G581" s="182">
        <v>2</v>
      </c>
      <c r="H581" s="186" t="s">
        <v>7</v>
      </c>
      <c r="I581" s="181">
        <v>1</v>
      </c>
      <c r="J581" s="181">
        <v>7</v>
      </c>
    </row>
    <row r="582" spans="1:10">
      <c r="A582" s="176">
        <v>577</v>
      </c>
      <c r="B582" s="184" t="s">
        <v>2660</v>
      </c>
      <c r="C582" s="185" t="s">
        <v>2664</v>
      </c>
      <c r="D582" s="179" t="s">
        <v>14</v>
      </c>
      <c r="E582" s="179" t="s">
        <v>1454</v>
      </c>
      <c r="F582" s="181" t="s">
        <v>6</v>
      </c>
      <c r="G582" s="182">
        <v>1</v>
      </c>
      <c r="H582" s="186" t="s">
        <v>7</v>
      </c>
      <c r="I582" s="181">
        <v>1</v>
      </c>
      <c r="J582" s="181">
        <v>7</v>
      </c>
    </row>
    <row r="583" spans="1:10">
      <c r="A583" s="176">
        <v>578</v>
      </c>
      <c r="B583" s="184" t="s">
        <v>2665</v>
      </c>
      <c r="C583" s="185" t="s">
        <v>2666</v>
      </c>
      <c r="D583" s="179" t="s">
        <v>14</v>
      </c>
      <c r="E583" s="179" t="s">
        <v>1454</v>
      </c>
      <c r="F583" s="181" t="s">
        <v>6</v>
      </c>
      <c r="G583" s="182">
        <v>1</v>
      </c>
      <c r="H583" s="186" t="s">
        <v>7</v>
      </c>
      <c r="I583" s="181">
        <v>1</v>
      </c>
      <c r="J583" s="181" t="s">
        <v>2136</v>
      </c>
    </row>
    <row r="584" spans="1:10">
      <c r="A584" s="176">
        <v>579</v>
      </c>
      <c r="B584" s="184" t="s">
        <v>2667</v>
      </c>
      <c r="C584" s="185" t="s">
        <v>2668</v>
      </c>
      <c r="D584" s="179" t="s">
        <v>17</v>
      </c>
      <c r="E584" s="179" t="s">
        <v>1454</v>
      </c>
      <c r="F584" s="181" t="s">
        <v>6</v>
      </c>
      <c r="G584" s="182">
        <v>2</v>
      </c>
      <c r="H584" s="186" t="s">
        <v>7</v>
      </c>
      <c r="I584" s="181">
        <v>1</v>
      </c>
      <c r="J584" s="181">
        <v>7</v>
      </c>
    </row>
    <row r="585" spans="1:10">
      <c r="A585" s="176">
        <v>580</v>
      </c>
      <c r="B585" s="184" t="s">
        <v>2667</v>
      </c>
      <c r="C585" s="185" t="s">
        <v>2669</v>
      </c>
      <c r="D585" s="179" t="s">
        <v>17</v>
      </c>
      <c r="E585" s="179" t="s">
        <v>1454</v>
      </c>
      <c r="F585" s="181" t="s">
        <v>6</v>
      </c>
      <c r="G585" s="182">
        <v>2</v>
      </c>
      <c r="H585" s="186" t="s">
        <v>7</v>
      </c>
      <c r="I585" s="181">
        <v>1</v>
      </c>
      <c r="J585" s="181">
        <v>7</v>
      </c>
    </row>
    <row r="586" spans="1:10">
      <c r="A586" s="176">
        <v>581</v>
      </c>
      <c r="B586" s="184" t="s">
        <v>2670</v>
      </c>
      <c r="C586" s="185" t="s">
        <v>2671</v>
      </c>
      <c r="D586" s="179" t="s">
        <v>14</v>
      </c>
      <c r="E586" s="179" t="s">
        <v>1454</v>
      </c>
      <c r="F586" s="181" t="s">
        <v>6</v>
      </c>
      <c r="G586" s="182">
        <v>2</v>
      </c>
      <c r="H586" s="186" t="s">
        <v>7</v>
      </c>
      <c r="I586" s="181">
        <v>1</v>
      </c>
      <c r="J586" s="181">
        <v>7</v>
      </c>
    </row>
    <row r="587" spans="1:10">
      <c r="A587" s="176">
        <v>582</v>
      </c>
      <c r="B587" s="184" t="s">
        <v>2670</v>
      </c>
      <c r="C587" s="185" t="s">
        <v>2672</v>
      </c>
      <c r="D587" s="179" t="s">
        <v>14</v>
      </c>
      <c r="E587" s="179" t="s">
        <v>1454</v>
      </c>
      <c r="F587" s="181" t="s">
        <v>6</v>
      </c>
      <c r="G587" s="182">
        <v>1</v>
      </c>
      <c r="H587" s="186" t="s">
        <v>7</v>
      </c>
      <c r="I587" s="181">
        <v>1</v>
      </c>
      <c r="J587" s="181">
        <v>7</v>
      </c>
    </row>
    <row r="588" spans="1:10">
      <c r="A588" s="176">
        <v>583</v>
      </c>
      <c r="B588" s="184" t="s">
        <v>2673</v>
      </c>
      <c r="C588" s="185" t="s">
        <v>2674</v>
      </c>
      <c r="D588" s="179" t="s">
        <v>14</v>
      </c>
      <c r="E588" s="179" t="s">
        <v>1454</v>
      </c>
      <c r="F588" s="181" t="s">
        <v>6</v>
      </c>
      <c r="G588" s="182">
        <v>4</v>
      </c>
      <c r="H588" s="186" t="s">
        <v>7</v>
      </c>
      <c r="I588" s="181">
        <v>4</v>
      </c>
      <c r="J588" s="181" t="s">
        <v>2107</v>
      </c>
    </row>
    <row r="589" spans="1:10">
      <c r="A589" s="176">
        <v>584</v>
      </c>
      <c r="B589" s="184" t="s">
        <v>2673</v>
      </c>
      <c r="C589" s="185" t="s">
        <v>2675</v>
      </c>
      <c r="D589" s="179" t="s">
        <v>14</v>
      </c>
      <c r="E589" s="179" t="s">
        <v>1454</v>
      </c>
      <c r="F589" s="181" t="s">
        <v>6</v>
      </c>
      <c r="G589" s="182">
        <v>1</v>
      </c>
      <c r="H589" s="186" t="s">
        <v>7</v>
      </c>
      <c r="I589" s="181">
        <v>4</v>
      </c>
      <c r="J589" s="181" t="s">
        <v>2107</v>
      </c>
    </row>
    <row r="590" spans="1:10">
      <c r="A590" s="176">
        <v>585</v>
      </c>
      <c r="B590" s="184" t="s">
        <v>2673</v>
      </c>
      <c r="C590" s="185" t="s">
        <v>2676</v>
      </c>
      <c r="D590" s="179" t="s">
        <v>14</v>
      </c>
      <c r="E590" s="179" t="s">
        <v>1454</v>
      </c>
      <c r="F590" s="181" t="s">
        <v>6</v>
      </c>
      <c r="G590" s="182">
        <v>2</v>
      </c>
      <c r="H590" s="186" t="s">
        <v>7</v>
      </c>
      <c r="I590" s="181">
        <v>4</v>
      </c>
      <c r="J590" s="181" t="s">
        <v>2107</v>
      </c>
    </row>
    <row r="591" spans="1:10">
      <c r="A591" s="176">
        <v>586</v>
      </c>
      <c r="B591" s="184" t="s">
        <v>2677</v>
      </c>
      <c r="C591" s="180" t="s">
        <v>2678</v>
      </c>
      <c r="D591" s="187" t="s">
        <v>4</v>
      </c>
      <c r="E591" s="179" t="s">
        <v>1454</v>
      </c>
      <c r="F591" s="181" t="s">
        <v>78</v>
      </c>
      <c r="G591" s="182">
        <v>15</v>
      </c>
      <c r="H591" s="186" t="s">
        <v>7</v>
      </c>
      <c r="I591" s="181">
        <v>2</v>
      </c>
      <c r="J591" s="181">
        <v>7.15</v>
      </c>
    </row>
    <row r="592" spans="1:10">
      <c r="A592" s="176">
        <v>587</v>
      </c>
      <c r="B592" s="184" t="s">
        <v>2677</v>
      </c>
      <c r="C592" s="185" t="s">
        <v>2679</v>
      </c>
      <c r="D592" s="179" t="s">
        <v>14</v>
      </c>
      <c r="E592" s="179" t="s">
        <v>1454</v>
      </c>
      <c r="F592" s="181" t="s">
        <v>6</v>
      </c>
      <c r="G592" s="182">
        <v>2</v>
      </c>
      <c r="H592" s="186" t="s">
        <v>7</v>
      </c>
      <c r="I592" s="181">
        <v>1</v>
      </c>
      <c r="J592" s="181">
        <v>7</v>
      </c>
    </row>
    <row r="593" spans="1:10">
      <c r="A593" s="176">
        <v>588</v>
      </c>
      <c r="B593" s="184" t="s">
        <v>2677</v>
      </c>
      <c r="C593" s="185" t="s">
        <v>2680</v>
      </c>
      <c r="D593" s="179" t="s">
        <v>14</v>
      </c>
      <c r="E593" s="179" t="s">
        <v>1454</v>
      </c>
      <c r="F593" s="181" t="s">
        <v>6</v>
      </c>
      <c r="G593" s="182">
        <v>2</v>
      </c>
      <c r="H593" s="186" t="s">
        <v>7</v>
      </c>
      <c r="I593" s="181">
        <v>1</v>
      </c>
      <c r="J593" s="181">
        <v>7</v>
      </c>
    </row>
    <row r="594" spans="1:10">
      <c r="A594" s="176">
        <v>589</v>
      </c>
      <c r="B594" s="184" t="s">
        <v>2677</v>
      </c>
      <c r="C594" s="185" t="s">
        <v>2681</v>
      </c>
      <c r="D594" s="179" t="s">
        <v>14</v>
      </c>
      <c r="E594" s="179" t="s">
        <v>1454</v>
      </c>
      <c r="F594" s="181" t="s">
        <v>6</v>
      </c>
      <c r="G594" s="182">
        <v>2</v>
      </c>
      <c r="H594" s="186" t="s">
        <v>7</v>
      </c>
      <c r="I594" s="181">
        <v>1</v>
      </c>
      <c r="J594" s="181">
        <v>7</v>
      </c>
    </row>
    <row r="595" spans="1:10">
      <c r="A595" s="176">
        <v>590</v>
      </c>
      <c r="B595" s="184" t="s">
        <v>2677</v>
      </c>
      <c r="C595" s="185" t="s">
        <v>2682</v>
      </c>
      <c r="D595" s="179" t="s">
        <v>14</v>
      </c>
      <c r="E595" s="179" t="s">
        <v>1454</v>
      </c>
      <c r="F595" s="181" t="s">
        <v>6</v>
      </c>
      <c r="G595" s="182">
        <v>1</v>
      </c>
      <c r="H595" s="186" t="s">
        <v>7</v>
      </c>
      <c r="I595" s="181">
        <v>1</v>
      </c>
      <c r="J595" s="181">
        <v>7</v>
      </c>
    </row>
    <row r="596" spans="1:10">
      <c r="A596" s="176">
        <v>591</v>
      </c>
      <c r="B596" s="184" t="s">
        <v>2677</v>
      </c>
      <c r="C596" s="185" t="s">
        <v>2683</v>
      </c>
      <c r="D596" s="179" t="s">
        <v>14</v>
      </c>
      <c r="E596" s="179" t="s">
        <v>1454</v>
      </c>
      <c r="F596" s="181" t="s">
        <v>6</v>
      </c>
      <c r="G596" s="182">
        <v>1</v>
      </c>
      <c r="H596" s="186" t="s">
        <v>7</v>
      </c>
      <c r="I596" s="181">
        <v>1</v>
      </c>
      <c r="J596" s="181">
        <v>7</v>
      </c>
    </row>
    <row r="597" spans="1:10">
      <c r="A597" s="176">
        <v>592</v>
      </c>
      <c r="B597" s="184" t="s">
        <v>2677</v>
      </c>
      <c r="C597" s="185" t="s">
        <v>2684</v>
      </c>
      <c r="D597" s="179" t="s">
        <v>14</v>
      </c>
      <c r="E597" s="179" t="s">
        <v>1454</v>
      </c>
      <c r="F597" s="181" t="s">
        <v>6</v>
      </c>
      <c r="G597" s="182">
        <v>1</v>
      </c>
      <c r="H597" s="186" t="s">
        <v>7</v>
      </c>
      <c r="I597" s="181">
        <v>1</v>
      </c>
      <c r="J597" s="181">
        <v>7</v>
      </c>
    </row>
    <row r="598" spans="1:10">
      <c r="A598" s="176">
        <v>593</v>
      </c>
      <c r="B598" s="184" t="s">
        <v>2677</v>
      </c>
      <c r="C598" s="185" t="s">
        <v>2685</v>
      </c>
      <c r="D598" s="179" t="s">
        <v>14</v>
      </c>
      <c r="E598" s="179" t="s">
        <v>1454</v>
      </c>
      <c r="F598" s="181" t="s">
        <v>6</v>
      </c>
      <c r="G598" s="182">
        <v>1</v>
      </c>
      <c r="H598" s="186" t="s">
        <v>7</v>
      </c>
      <c r="I598" s="181">
        <v>1</v>
      </c>
      <c r="J598" s="181">
        <v>7</v>
      </c>
    </row>
    <row r="599" spans="1:10">
      <c r="A599" s="176">
        <v>594</v>
      </c>
      <c r="B599" s="184" t="s">
        <v>2677</v>
      </c>
      <c r="C599" s="185" t="s">
        <v>2686</v>
      </c>
      <c r="D599" s="179" t="s">
        <v>14</v>
      </c>
      <c r="E599" s="179" t="s">
        <v>1454</v>
      </c>
      <c r="F599" s="181" t="s">
        <v>6</v>
      </c>
      <c r="G599" s="182">
        <v>1</v>
      </c>
      <c r="H599" s="186" t="s">
        <v>7</v>
      </c>
      <c r="I599" s="181">
        <v>1</v>
      </c>
      <c r="J599" s="181">
        <v>7</v>
      </c>
    </row>
    <row r="600" spans="1:10">
      <c r="A600" s="176">
        <v>595</v>
      </c>
      <c r="B600" s="184" t="s">
        <v>2677</v>
      </c>
      <c r="C600" s="185" t="s">
        <v>2687</v>
      </c>
      <c r="D600" s="179" t="s">
        <v>14</v>
      </c>
      <c r="E600" s="179" t="s">
        <v>1454</v>
      </c>
      <c r="F600" s="181" t="s">
        <v>6</v>
      </c>
      <c r="G600" s="182">
        <v>2</v>
      </c>
      <c r="H600" s="186" t="s">
        <v>7</v>
      </c>
      <c r="I600" s="181">
        <v>4</v>
      </c>
      <c r="J600" s="181" t="s">
        <v>2107</v>
      </c>
    </row>
    <row r="601" spans="1:10">
      <c r="A601" s="176">
        <v>596</v>
      </c>
      <c r="B601" s="184" t="s">
        <v>2677</v>
      </c>
      <c r="C601" s="185" t="s">
        <v>2688</v>
      </c>
      <c r="D601" s="179" t="s">
        <v>14</v>
      </c>
      <c r="E601" s="179" t="s">
        <v>1454</v>
      </c>
      <c r="F601" s="181" t="s">
        <v>6</v>
      </c>
      <c r="G601" s="182">
        <v>1</v>
      </c>
      <c r="H601" s="186" t="s">
        <v>7</v>
      </c>
      <c r="I601" s="181">
        <v>4</v>
      </c>
      <c r="J601" s="181" t="s">
        <v>2107</v>
      </c>
    </row>
    <row r="602" spans="1:10">
      <c r="A602" s="176">
        <v>597</v>
      </c>
      <c r="B602" s="184" t="s">
        <v>5241</v>
      </c>
      <c r="C602" s="185" t="s">
        <v>2135</v>
      </c>
      <c r="D602" s="179" t="s">
        <v>4</v>
      </c>
      <c r="E602" s="179" t="s">
        <v>1454</v>
      </c>
      <c r="F602" s="181" t="s">
        <v>6</v>
      </c>
      <c r="G602" s="182">
        <f>0+5</f>
        <v>5</v>
      </c>
      <c r="H602" s="186" t="s">
        <v>7</v>
      </c>
      <c r="I602" s="181">
        <v>1</v>
      </c>
      <c r="J602" s="181">
        <v>7</v>
      </c>
    </row>
    <row r="603" spans="1:10">
      <c r="A603" s="176">
        <v>598</v>
      </c>
      <c r="B603" s="184" t="s">
        <v>2689</v>
      </c>
      <c r="C603" s="180" t="s">
        <v>2690</v>
      </c>
      <c r="D603" s="187" t="s">
        <v>4</v>
      </c>
      <c r="E603" s="179" t="s">
        <v>1454</v>
      </c>
      <c r="F603" s="181" t="s">
        <v>6</v>
      </c>
      <c r="G603" s="182">
        <f>6+1</f>
        <v>7</v>
      </c>
      <c r="H603" s="186" t="s">
        <v>7</v>
      </c>
      <c r="I603" s="181">
        <v>1</v>
      </c>
      <c r="J603" s="181">
        <v>7</v>
      </c>
    </row>
    <row r="604" spans="1:10">
      <c r="A604" s="176">
        <v>599</v>
      </c>
      <c r="B604" s="184" t="s">
        <v>2689</v>
      </c>
      <c r="C604" s="185" t="s">
        <v>2691</v>
      </c>
      <c r="D604" s="179" t="s">
        <v>14</v>
      </c>
      <c r="E604" s="179" t="s">
        <v>1454</v>
      </c>
      <c r="F604" s="181" t="s">
        <v>6</v>
      </c>
      <c r="G604" s="182">
        <v>1</v>
      </c>
      <c r="H604" s="186" t="s">
        <v>7</v>
      </c>
      <c r="I604" s="181">
        <v>1</v>
      </c>
      <c r="J604" s="181">
        <v>7</v>
      </c>
    </row>
    <row r="605" spans="1:10">
      <c r="A605" s="176">
        <v>600</v>
      </c>
      <c r="B605" s="184" t="s">
        <v>2689</v>
      </c>
      <c r="C605" s="185" t="s">
        <v>2692</v>
      </c>
      <c r="D605" s="179" t="s">
        <v>14</v>
      </c>
      <c r="E605" s="179" t="s">
        <v>1454</v>
      </c>
      <c r="F605" s="181" t="s">
        <v>6</v>
      </c>
      <c r="G605" s="182">
        <f>2-1</f>
        <v>1</v>
      </c>
      <c r="H605" s="186" t="s">
        <v>7</v>
      </c>
      <c r="I605" s="181">
        <v>1</v>
      </c>
      <c r="J605" s="181">
        <v>7</v>
      </c>
    </row>
    <row r="606" spans="1:10">
      <c r="A606" s="176">
        <v>601</v>
      </c>
      <c r="B606" s="184" t="s">
        <v>2689</v>
      </c>
      <c r="C606" s="185" t="s">
        <v>2693</v>
      </c>
      <c r="D606" s="179" t="s">
        <v>14</v>
      </c>
      <c r="E606" s="179" t="s">
        <v>1454</v>
      </c>
      <c r="F606" s="181" t="s">
        <v>6</v>
      </c>
      <c r="G606" s="182">
        <f>2-1</f>
        <v>1</v>
      </c>
      <c r="H606" s="186" t="s">
        <v>7</v>
      </c>
      <c r="I606" s="181">
        <v>1</v>
      </c>
      <c r="J606" s="181">
        <v>7</v>
      </c>
    </row>
    <row r="607" spans="1:10">
      <c r="A607" s="176">
        <v>602</v>
      </c>
      <c r="B607" s="184" t="s">
        <v>2689</v>
      </c>
      <c r="C607" s="185" t="s">
        <v>2694</v>
      </c>
      <c r="D607" s="179" t="s">
        <v>14</v>
      </c>
      <c r="E607" s="179" t="s">
        <v>1454</v>
      </c>
      <c r="F607" s="181" t="s">
        <v>6</v>
      </c>
      <c r="G607" s="182">
        <f>2-1</f>
        <v>1</v>
      </c>
      <c r="H607" s="186" t="s">
        <v>7</v>
      </c>
      <c r="I607" s="181">
        <v>1</v>
      </c>
      <c r="J607" s="181">
        <v>7</v>
      </c>
    </row>
    <row r="608" spans="1:10">
      <c r="A608" s="176">
        <v>603</v>
      </c>
      <c r="B608" s="184" t="s">
        <v>2689</v>
      </c>
      <c r="C608" s="185" t="s">
        <v>2695</v>
      </c>
      <c r="D608" s="179" t="s">
        <v>14</v>
      </c>
      <c r="E608" s="179" t="s">
        <v>1454</v>
      </c>
      <c r="F608" s="181" t="s">
        <v>6</v>
      </c>
      <c r="G608" s="182">
        <f>2-1</f>
        <v>1</v>
      </c>
      <c r="H608" s="186" t="s">
        <v>7</v>
      </c>
      <c r="I608" s="181">
        <v>1</v>
      </c>
      <c r="J608" s="181">
        <v>7</v>
      </c>
    </row>
    <row r="609" spans="1:10">
      <c r="A609" s="176">
        <v>604</v>
      </c>
      <c r="B609" s="184" t="s">
        <v>2689</v>
      </c>
      <c r="C609" s="185" t="s">
        <v>2696</v>
      </c>
      <c r="D609" s="179" t="s">
        <v>14</v>
      </c>
      <c r="E609" s="179" t="s">
        <v>1454</v>
      </c>
      <c r="F609" s="181" t="s">
        <v>6</v>
      </c>
      <c r="G609" s="182">
        <v>2</v>
      </c>
      <c r="H609" s="186" t="s">
        <v>7</v>
      </c>
      <c r="I609" s="181">
        <v>1</v>
      </c>
      <c r="J609" s="181">
        <v>7</v>
      </c>
    </row>
    <row r="610" spans="1:10">
      <c r="A610" s="176">
        <v>605</v>
      </c>
      <c r="B610" s="184" t="s">
        <v>2689</v>
      </c>
      <c r="C610" s="185" t="s">
        <v>2697</v>
      </c>
      <c r="D610" s="179" t="s">
        <v>14</v>
      </c>
      <c r="E610" s="179" t="s">
        <v>1454</v>
      </c>
      <c r="F610" s="181" t="s">
        <v>6</v>
      </c>
      <c r="G610" s="182">
        <f>2-1</f>
        <v>1</v>
      </c>
      <c r="H610" s="186" t="s">
        <v>7</v>
      </c>
      <c r="I610" s="181">
        <v>1</v>
      </c>
      <c r="J610" s="181">
        <v>7</v>
      </c>
    </row>
    <row r="611" spans="1:10">
      <c r="A611" s="176">
        <v>606</v>
      </c>
      <c r="B611" s="184" t="s">
        <v>2698</v>
      </c>
      <c r="C611" s="180" t="s">
        <v>2699</v>
      </c>
      <c r="D611" s="187" t="s">
        <v>4</v>
      </c>
      <c r="E611" s="179" t="s">
        <v>1454</v>
      </c>
      <c r="F611" s="181" t="s">
        <v>78</v>
      </c>
      <c r="G611" s="182">
        <v>13</v>
      </c>
      <c r="H611" s="186" t="s">
        <v>7</v>
      </c>
      <c r="I611" s="181">
        <v>1</v>
      </c>
      <c r="J611" s="181">
        <v>7</v>
      </c>
    </row>
    <row r="612" spans="1:10">
      <c r="A612" s="176">
        <v>607</v>
      </c>
      <c r="B612" s="184" t="s">
        <v>2698</v>
      </c>
      <c r="C612" s="185" t="s">
        <v>2700</v>
      </c>
      <c r="D612" s="179" t="s">
        <v>14</v>
      </c>
      <c r="E612" s="179" t="s">
        <v>1454</v>
      </c>
      <c r="F612" s="181" t="s">
        <v>6</v>
      </c>
      <c r="G612" s="182">
        <v>2</v>
      </c>
      <c r="H612" s="186" t="s">
        <v>7</v>
      </c>
      <c r="I612" s="181">
        <v>1</v>
      </c>
      <c r="J612" s="181">
        <v>7</v>
      </c>
    </row>
    <row r="613" spans="1:10">
      <c r="A613" s="176">
        <v>608</v>
      </c>
      <c r="B613" s="184" t="s">
        <v>2698</v>
      </c>
      <c r="C613" s="185" t="s">
        <v>2701</v>
      </c>
      <c r="D613" s="179" t="s">
        <v>14</v>
      </c>
      <c r="E613" s="179" t="s">
        <v>1454</v>
      </c>
      <c r="F613" s="181" t="s">
        <v>6</v>
      </c>
      <c r="G613" s="182">
        <v>2</v>
      </c>
      <c r="H613" s="186" t="s">
        <v>7</v>
      </c>
      <c r="I613" s="181">
        <v>1</v>
      </c>
      <c r="J613" s="181">
        <v>7</v>
      </c>
    </row>
    <row r="614" spans="1:10">
      <c r="A614" s="176">
        <v>609</v>
      </c>
      <c r="B614" s="184" t="s">
        <v>2698</v>
      </c>
      <c r="C614" s="185" t="s">
        <v>2702</v>
      </c>
      <c r="D614" s="179" t="s">
        <v>17</v>
      </c>
      <c r="E614" s="179" t="s">
        <v>1454</v>
      </c>
      <c r="F614" s="181" t="s">
        <v>6</v>
      </c>
      <c r="G614" s="182">
        <v>2</v>
      </c>
      <c r="H614" s="186" t="s">
        <v>7</v>
      </c>
      <c r="I614" s="181">
        <v>1</v>
      </c>
      <c r="J614" s="181">
        <v>7</v>
      </c>
    </row>
    <row r="615" spans="1:10">
      <c r="A615" s="176">
        <v>610</v>
      </c>
      <c r="B615" s="184" t="s">
        <v>2698</v>
      </c>
      <c r="C615" s="185" t="s">
        <v>2703</v>
      </c>
      <c r="D615" s="179" t="s">
        <v>17</v>
      </c>
      <c r="E615" s="179" t="s">
        <v>1454</v>
      </c>
      <c r="F615" s="181" t="s">
        <v>6</v>
      </c>
      <c r="G615" s="182">
        <v>2</v>
      </c>
      <c r="H615" s="186" t="s">
        <v>7</v>
      </c>
      <c r="I615" s="181">
        <v>1</v>
      </c>
      <c r="J615" s="181">
        <v>7</v>
      </c>
    </row>
    <row r="616" spans="1:10">
      <c r="A616" s="176">
        <v>611</v>
      </c>
      <c r="B616" s="184" t="s">
        <v>2698</v>
      </c>
      <c r="C616" s="185" t="s">
        <v>2704</v>
      </c>
      <c r="D616" s="179" t="s">
        <v>14</v>
      </c>
      <c r="E616" s="179" t="s">
        <v>1454</v>
      </c>
      <c r="F616" s="181" t="s">
        <v>6</v>
      </c>
      <c r="G616" s="182">
        <v>1</v>
      </c>
      <c r="H616" s="186" t="s">
        <v>7</v>
      </c>
      <c r="I616" s="181">
        <v>1</v>
      </c>
      <c r="J616" s="181">
        <v>7</v>
      </c>
    </row>
    <row r="617" spans="1:10">
      <c r="A617" s="176">
        <v>612</v>
      </c>
      <c r="B617" s="184" t="s">
        <v>2698</v>
      </c>
      <c r="C617" s="185" t="s">
        <v>2705</v>
      </c>
      <c r="D617" s="179" t="s">
        <v>14</v>
      </c>
      <c r="E617" s="179" t="s">
        <v>1454</v>
      </c>
      <c r="F617" s="181" t="s">
        <v>6</v>
      </c>
      <c r="G617" s="182">
        <v>1</v>
      </c>
      <c r="H617" s="186" t="s">
        <v>7</v>
      </c>
      <c r="I617" s="181">
        <v>1</v>
      </c>
      <c r="J617" s="181">
        <v>7</v>
      </c>
    </row>
    <row r="618" spans="1:10">
      <c r="A618" s="176">
        <v>613</v>
      </c>
      <c r="B618" s="184" t="s">
        <v>2698</v>
      </c>
      <c r="C618" s="185" t="s">
        <v>2706</v>
      </c>
      <c r="D618" s="179" t="s">
        <v>14</v>
      </c>
      <c r="E618" s="179" t="s">
        <v>1454</v>
      </c>
      <c r="F618" s="181" t="s">
        <v>6</v>
      </c>
      <c r="G618" s="182">
        <v>1</v>
      </c>
      <c r="H618" s="186" t="s">
        <v>7</v>
      </c>
      <c r="I618" s="181">
        <v>1</v>
      </c>
      <c r="J618" s="181">
        <v>7</v>
      </c>
    </row>
    <row r="619" spans="1:10">
      <c r="A619" s="176">
        <v>614</v>
      </c>
      <c r="B619" s="184" t="s">
        <v>2698</v>
      </c>
      <c r="C619" s="185" t="s">
        <v>2707</v>
      </c>
      <c r="D619" s="179" t="s">
        <v>14</v>
      </c>
      <c r="E619" s="179" t="s">
        <v>1454</v>
      </c>
      <c r="F619" s="181" t="s">
        <v>6</v>
      </c>
      <c r="G619" s="182">
        <f>2-1</f>
        <v>1</v>
      </c>
      <c r="H619" s="186" t="s">
        <v>7</v>
      </c>
      <c r="I619" s="181">
        <v>1</v>
      </c>
      <c r="J619" s="181">
        <v>7</v>
      </c>
    </row>
    <row r="620" spans="1:10">
      <c r="A620" s="176">
        <v>615</v>
      </c>
      <c r="B620" s="184" t="s">
        <v>2698</v>
      </c>
      <c r="C620" s="185" t="s">
        <v>2708</v>
      </c>
      <c r="D620" s="179" t="s">
        <v>14</v>
      </c>
      <c r="E620" s="179" t="s">
        <v>1454</v>
      </c>
      <c r="F620" s="181" t="s">
        <v>6</v>
      </c>
      <c r="G620" s="182">
        <v>1</v>
      </c>
      <c r="H620" s="186" t="s">
        <v>7</v>
      </c>
      <c r="I620" s="181">
        <v>1</v>
      </c>
      <c r="J620" s="181">
        <v>7</v>
      </c>
    </row>
    <row r="621" spans="1:10">
      <c r="A621" s="176">
        <v>616</v>
      </c>
      <c r="B621" s="184" t="s">
        <v>2698</v>
      </c>
      <c r="C621" s="185" t="s">
        <v>2709</v>
      </c>
      <c r="D621" s="179" t="s">
        <v>14</v>
      </c>
      <c r="E621" s="179" t="s">
        <v>1454</v>
      </c>
      <c r="F621" s="181" t="s">
        <v>6</v>
      </c>
      <c r="G621" s="182">
        <v>1</v>
      </c>
      <c r="H621" s="186" t="s">
        <v>7</v>
      </c>
      <c r="I621" s="181">
        <v>1</v>
      </c>
      <c r="J621" s="181">
        <v>7</v>
      </c>
    </row>
    <row r="622" spans="1:10">
      <c r="A622" s="176">
        <v>617</v>
      </c>
      <c r="B622" s="184" t="s">
        <v>2698</v>
      </c>
      <c r="C622" s="185" t="s">
        <v>2710</v>
      </c>
      <c r="D622" s="179" t="s">
        <v>14</v>
      </c>
      <c r="E622" s="179" t="s">
        <v>1454</v>
      </c>
      <c r="F622" s="181" t="s">
        <v>6</v>
      </c>
      <c r="G622" s="182">
        <v>1</v>
      </c>
      <c r="H622" s="186" t="s">
        <v>7</v>
      </c>
      <c r="I622" s="181">
        <v>1</v>
      </c>
      <c r="J622" s="181">
        <v>7</v>
      </c>
    </row>
    <row r="623" spans="1:10">
      <c r="A623" s="176">
        <v>618</v>
      </c>
      <c r="B623" s="184" t="s">
        <v>2698</v>
      </c>
      <c r="C623" s="185" t="s">
        <v>2711</v>
      </c>
      <c r="D623" s="179" t="s">
        <v>14</v>
      </c>
      <c r="E623" s="179" t="s">
        <v>1454</v>
      </c>
      <c r="F623" s="181" t="s">
        <v>6</v>
      </c>
      <c r="G623" s="182">
        <v>1</v>
      </c>
      <c r="H623" s="186" t="s">
        <v>7</v>
      </c>
      <c r="I623" s="181">
        <v>1</v>
      </c>
      <c r="J623" s="181">
        <v>7</v>
      </c>
    </row>
    <row r="624" spans="1:10">
      <c r="A624" s="176">
        <v>619</v>
      </c>
      <c r="B624" s="184" t="s">
        <v>2698</v>
      </c>
      <c r="C624" s="185" t="s">
        <v>2712</v>
      </c>
      <c r="D624" s="179" t="s">
        <v>14</v>
      </c>
      <c r="E624" s="179" t="s">
        <v>1454</v>
      </c>
      <c r="F624" s="181" t="s">
        <v>6</v>
      </c>
      <c r="G624" s="182">
        <v>1</v>
      </c>
      <c r="H624" s="186" t="s">
        <v>7</v>
      </c>
      <c r="I624" s="181">
        <v>1</v>
      </c>
      <c r="J624" s="181">
        <v>7</v>
      </c>
    </row>
    <row r="625" spans="1:10">
      <c r="A625" s="176">
        <v>620</v>
      </c>
      <c r="B625" s="184" t="s">
        <v>2698</v>
      </c>
      <c r="C625" s="185" t="s">
        <v>2713</v>
      </c>
      <c r="D625" s="179" t="s">
        <v>14</v>
      </c>
      <c r="E625" s="179" t="s">
        <v>1454</v>
      </c>
      <c r="F625" s="181" t="s">
        <v>6</v>
      </c>
      <c r="G625" s="182">
        <v>1</v>
      </c>
      <c r="H625" s="186" t="s">
        <v>7</v>
      </c>
      <c r="I625" s="181">
        <v>1</v>
      </c>
      <c r="J625" s="181">
        <v>7</v>
      </c>
    </row>
    <row r="626" spans="1:10">
      <c r="A626" s="176">
        <v>621</v>
      </c>
      <c r="B626" s="184" t="s">
        <v>2698</v>
      </c>
      <c r="C626" s="185" t="s">
        <v>2714</v>
      </c>
      <c r="D626" s="179" t="s">
        <v>14</v>
      </c>
      <c r="E626" s="179" t="s">
        <v>1454</v>
      </c>
      <c r="F626" s="181" t="s">
        <v>6</v>
      </c>
      <c r="G626" s="182">
        <v>1</v>
      </c>
      <c r="H626" s="186" t="s">
        <v>7</v>
      </c>
      <c r="I626" s="181">
        <v>1</v>
      </c>
      <c r="J626" s="181">
        <v>7</v>
      </c>
    </row>
    <row r="627" spans="1:10">
      <c r="A627" s="176">
        <v>622</v>
      </c>
      <c r="B627" s="184" t="s">
        <v>2698</v>
      </c>
      <c r="C627" s="185" t="s">
        <v>2715</v>
      </c>
      <c r="D627" s="179" t="s">
        <v>14</v>
      </c>
      <c r="E627" s="179" t="s">
        <v>1454</v>
      </c>
      <c r="F627" s="181" t="s">
        <v>6</v>
      </c>
      <c r="G627" s="182">
        <v>1</v>
      </c>
      <c r="H627" s="186" t="s">
        <v>7</v>
      </c>
      <c r="I627" s="181">
        <v>1</v>
      </c>
      <c r="J627" s="181">
        <v>7</v>
      </c>
    </row>
    <row r="628" spans="1:10">
      <c r="A628" s="176">
        <v>623</v>
      </c>
      <c r="B628" s="184" t="s">
        <v>2698</v>
      </c>
      <c r="C628" s="185" t="s">
        <v>2716</v>
      </c>
      <c r="D628" s="179" t="s">
        <v>17</v>
      </c>
      <c r="E628" s="179" t="s">
        <v>1454</v>
      </c>
      <c r="F628" s="181" t="s">
        <v>6</v>
      </c>
      <c r="G628" s="182">
        <v>1</v>
      </c>
      <c r="H628" s="186" t="s">
        <v>7</v>
      </c>
      <c r="I628" s="181">
        <v>1</v>
      </c>
      <c r="J628" s="181">
        <v>7</v>
      </c>
    </row>
    <row r="629" spans="1:10">
      <c r="A629" s="176">
        <v>624</v>
      </c>
      <c r="B629" s="184" t="s">
        <v>2698</v>
      </c>
      <c r="C629" s="185" t="s">
        <v>2717</v>
      </c>
      <c r="D629" s="179" t="s">
        <v>17</v>
      </c>
      <c r="E629" s="179" t="s">
        <v>1454</v>
      </c>
      <c r="F629" s="181" t="s">
        <v>6</v>
      </c>
      <c r="G629" s="182">
        <v>1</v>
      </c>
      <c r="H629" s="186" t="s">
        <v>7</v>
      </c>
      <c r="I629" s="181">
        <v>1</v>
      </c>
      <c r="J629" s="181">
        <v>7</v>
      </c>
    </row>
    <row r="630" spans="1:10">
      <c r="A630" s="176">
        <v>625</v>
      </c>
      <c r="B630" s="184" t="s">
        <v>2698</v>
      </c>
      <c r="C630" s="185" t="s">
        <v>2718</v>
      </c>
      <c r="D630" s="179" t="s">
        <v>14</v>
      </c>
      <c r="E630" s="179" t="s">
        <v>1454</v>
      </c>
      <c r="F630" s="181" t="s">
        <v>6</v>
      </c>
      <c r="G630" s="182">
        <v>2</v>
      </c>
      <c r="H630" s="186" t="s">
        <v>7</v>
      </c>
      <c r="I630" s="181">
        <v>1</v>
      </c>
      <c r="J630" s="181">
        <v>7</v>
      </c>
    </row>
    <row r="631" spans="1:10">
      <c r="A631" s="176">
        <v>626</v>
      </c>
      <c r="B631" s="184" t="s">
        <v>2698</v>
      </c>
      <c r="C631" s="185" t="s">
        <v>2719</v>
      </c>
      <c r="D631" s="179" t="s">
        <v>14</v>
      </c>
      <c r="E631" s="179" t="s">
        <v>1454</v>
      </c>
      <c r="F631" s="181" t="s">
        <v>6</v>
      </c>
      <c r="G631" s="182">
        <v>1</v>
      </c>
      <c r="H631" s="186" t="s">
        <v>7</v>
      </c>
      <c r="I631" s="181">
        <v>1</v>
      </c>
      <c r="J631" s="181">
        <v>7</v>
      </c>
    </row>
    <row r="632" spans="1:10">
      <c r="A632" s="176">
        <v>627</v>
      </c>
      <c r="B632" s="184" t="s">
        <v>2698</v>
      </c>
      <c r="C632" s="185" t="s">
        <v>2720</v>
      </c>
      <c r="D632" s="179" t="s">
        <v>14</v>
      </c>
      <c r="E632" s="179" t="s">
        <v>1454</v>
      </c>
      <c r="F632" s="181" t="s">
        <v>6</v>
      </c>
      <c r="G632" s="182">
        <v>1</v>
      </c>
      <c r="H632" s="186" t="s">
        <v>7</v>
      </c>
      <c r="I632" s="181">
        <v>1</v>
      </c>
      <c r="J632" s="181">
        <v>7</v>
      </c>
    </row>
    <row r="633" spans="1:10">
      <c r="A633" s="176">
        <v>628</v>
      </c>
      <c r="B633" s="184" t="s">
        <v>2721</v>
      </c>
      <c r="C633" s="180" t="s">
        <v>2722</v>
      </c>
      <c r="D633" s="187" t="s">
        <v>4</v>
      </c>
      <c r="E633" s="179" t="s">
        <v>1454</v>
      </c>
      <c r="F633" s="181" t="s">
        <v>78</v>
      </c>
      <c r="G633" s="182">
        <f>18-2</f>
        <v>16</v>
      </c>
      <c r="H633" s="186" t="s">
        <v>7</v>
      </c>
      <c r="I633" s="181">
        <v>2</v>
      </c>
      <c r="J633" s="181">
        <v>7.17</v>
      </c>
    </row>
    <row r="634" spans="1:10">
      <c r="A634" s="176">
        <v>629</v>
      </c>
      <c r="B634" s="184" t="s">
        <v>2721</v>
      </c>
      <c r="C634" s="185" t="s">
        <v>2723</v>
      </c>
      <c r="D634" s="179" t="s">
        <v>14</v>
      </c>
      <c r="E634" s="179" t="s">
        <v>1454</v>
      </c>
      <c r="F634" s="181" t="s">
        <v>6</v>
      </c>
      <c r="G634" s="182">
        <v>2</v>
      </c>
      <c r="H634" s="186" t="s">
        <v>7</v>
      </c>
      <c r="I634" s="181">
        <v>1</v>
      </c>
      <c r="J634" s="181">
        <v>7</v>
      </c>
    </row>
    <row r="635" spans="1:10">
      <c r="A635" s="176">
        <v>630</v>
      </c>
      <c r="B635" s="184" t="s">
        <v>2721</v>
      </c>
      <c r="C635" s="185" t="s">
        <v>2724</v>
      </c>
      <c r="D635" s="179" t="s">
        <v>14</v>
      </c>
      <c r="E635" s="179" t="s">
        <v>1454</v>
      </c>
      <c r="F635" s="181" t="s">
        <v>6</v>
      </c>
      <c r="G635" s="182">
        <v>1</v>
      </c>
      <c r="H635" s="186" t="s">
        <v>7</v>
      </c>
      <c r="I635" s="181">
        <v>1</v>
      </c>
      <c r="J635" s="181">
        <v>7</v>
      </c>
    </row>
    <row r="636" spans="1:10">
      <c r="A636" s="176">
        <v>631</v>
      </c>
      <c r="B636" s="184" t="s">
        <v>2721</v>
      </c>
      <c r="C636" s="185" t="s">
        <v>2725</v>
      </c>
      <c r="D636" s="179" t="s">
        <v>17</v>
      </c>
      <c r="E636" s="179" t="s">
        <v>1454</v>
      </c>
      <c r="F636" s="181" t="s">
        <v>6</v>
      </c>
      <c r="G636" s="182">
        <v>2</v>
      </c>
      <c r="H636" s="186" t="s">
        <v>7</v>
      </c>
      <c r="I636" s="181">
        <v>1</v>
      </c>
      <c r="J636" s="181">
        <v>7</v>
      </c>
    </row>
    <row r="637" spans="1:10">
      <c r="A637" s="176">
        <v>632</v>
      </c>
      <c r="B637" s="184" t="s">
        <v>2721</v>
      </c>
      <c r="C637" s="185" t="s">
        <v>2726</v>
      </c>
      <c r="D637" s="179" t="s">
        <v>17</v>
      </c>
      <c r="E637" s="179" t="s">
        <v>1454</v>
      </c>
      <c r="F637" s="181" t="s">
        <v>6</v>
      </c>
      <c r="G637" s="182">
        <v>2</v>
      </c>
      <c r="H637" s="186" t="s">
        <v>7</v>
      </c>
      <c r="I637" s="181">
        <v>1</v>
      </c>
      <c r="J637" s="181">
        <v>7</v>
      </c>
    </row>
    <row r="638" spans="1:10">
      <c r="A638" s="176">
        <v>633</v>
      </c>
      <c r="B638" s="184" t="s">
        <v>2721</v>
      </c>
      <c r="C638" s="185" t="s">
        <v>2727</v>
      </c>
      <c r="D638" s="179" t="s">
        <v>14</v>
      </c>
      <c r="E638" s="179" t="s">
        <v>1454</v>
      </c>
      <c r="F638" s="181" t="s">
        <v>6</v>
      </c>
      <c r="G638" s="182">
        <v>1</v>
      </c>
      <c r="H638" s="186" t="s">
        <v>7</v>
      </c>
      <c r="I638" s="181">
        <v>1</v>
      </c>
      <c r="J638" s="181">
        <v>7</v>
      </c>
    </row>
    <row r="639" spans="1:10">
      <c r="A639" s="176">
        <v>634</v>
      </c>
      <c r="B639" s="184" t="s">
        <v>2721</v>
      </c>
      <c r="C639" s="185" t="s">
        <v>2728</v>
      </c>
      <c r="D639" s="179" t="s">
        <v>14</v>
      </c>
      <c r="E639" s="179" t="s">
        <v>1454</v>
      </c>
      <c r="F639" s="181" t="s">
        <v>6</v>
      </c>
      <c r="G639" s="182">
        <v>1</v>
      </c>
      <c r="H639" s="186" t="s">
        <v>7</v>
      </c>
      <c r="I639" s="181">
        <v>1</v>
      </c>
      <c r="J639" s="181">
        <v>7</v>
      </c>
    </row>
    <row r="640" spans="1:10">
      <c r="A640" s="176">
        <v>635</v>
      </c>
      <c r="B640" s="184" t="s">
        <v>2729</v>
      </c>
      <c r="C640" s="180" t="s">
        <v>2730</v>
      </c>
      <c r="D640" s="187" t="s">
        <v>4</v>
      </c>
      <c r="E640" s="179" t="s">
        <v>1454</v>
      </c>
      <c r="F640" s="181" t="s">
        <v>6</v>
      </c>
      <c r="G640" s="182">
        <v>8</v>
      </c>
      <c r="H640" s="186" t="s">
        <v>7</v>
      </c>
      <c r="I640" s="181">
        <v>2</v>
      </c>
      <c r="J640" s="181">
        <v>7.17</v>
      </c>
    </row>
    <row r="641" spans="1:10">
      <c r="A641" s="176">
        <v>636</v>
      </c>
      <c r="B641" s="184" t="s">
        <v>2729</v>
      </c>
      <c r="C641" s="185" t="s">
        <v>2731</v>
      </c>
      <c r="D641" s="179" t="s">
        <v>14</v>
      </c>
      <c r="E641" s="179" t="s">
        <v>1454</v>
      </c>
      <c r="F641" s="181" t="s">
        <v>6</v>
      </c>
      <c r="G641" s="182">
        <v>1</v>
      </c>
      <c r="H641" s="186" t="s">
        <v>7</v>
      </c>
      <c r="I641" s="181">
        <v>1</v>
      </c>
      <c r="J641" s="181">
        <v>7</v>
      </c>
    </row>
    <row r="642" spans="1:10">
      <c r="A642" s="176">
        <v>637</v>
      </c>
      <c r="B642" s="184" t="s">
        <v>2729</v>
      </c>
      <c r="C642" s="185" t="s">
        <v>2732</v>
      </c>
      <c r="D642" s="179" t="s">
        <v>14</v>
      </c>
      <c r="E642" s="179" t="s">
        <v>1454</v>
      </c>
      <c r="F642" s="181" t="s">
        <v>6</v>
      </c>
      <c r="G642" s="182">
        <v>2</v>
      </c>
      <c r="H642" s="186" t="s">
        <v>7</v>
      </c>
      <c r="I642" s="181">
        <v>1</v>
      </c>
      <c r="J642" s="181">
        <v>7</v>
      </c>
    </row>
    <row r="643" spans="1:10">
      <c r="A643" s="176">
        <v>638</v>
      </c>
      <c r="B643" s="184" t="s">
        <v>2729</v>
      </c>
      <c r="C643" s="185" t="s">
        <v>2733</v>
      </c>
      <c r="D643" s="179" t="s">
        <v>14</v>
      </c>
      <c r="E643" s="179" t="s">
        <v>1454</v>
      </c>
      <c r="F643" s="181" t="s">
        <v>6</v>
      </c>
      <c r="G643" s="182">
        <v>1</v>
      </c>
      <c r="H643" s="186" t="s">
        <v>7</v>
      </c>
      <c r="I643" s="181">
        <v>1</v>
      </c>
      <c r="J643" s="181">
        <v>7</v>
      </c>
    </row>
    <row r="644" spans="1:10">
      <c r="A644" s="176">
        <v>639</v>
      </c>
      <c r="B644" s="184" t="s">
        <v>2734</v>
      </c>
      <c r="C644" s="180" t="s">
        <v>2735</v>
      </c>
      <c r="D644" s="176" t="s">
        <v>4</v>
      </c>
      <c r="E644" s="179" t="s">
        <v>1454</v>
      </c>
      <c r="F644" s="181" t="s">
        <v>78</v>
      </c>
      <c r="G644" s="182">
        <v>11</v>
      </c>
      <c r="H644" s="186" t="s">
        <v>7</v>
      </c>
      <c r="I644" s="181">
        <v>1</v>
      </c>
      <c r="J644" s="181" t="s">
        <v>2136</v>
      </c>
    </row>
    <row r="645" spans="1:10">
      <c r="A645" s="176">
        <v>640</v>
      </c>
      <c r="B645" s="184" t="s">
        <v>2734</v>
      </c>
      <c r="C645" s="180" t="s">
        <v>2736</v>
      </c>
      <c r="D645" s="187" t="s">
        <v>4</v>
      </c>
      <c r="E645" s="179" t="s">
        <v>1454</v>
      </c>
      <c r="F645" s="181" t="s">
        <v>78</v>
      </c>
      <c r="G645" s="182">
        <v>12</v>
      </c>
      <c r="H645" s="186" t="s">
        <v>7</v>
      </c>
      <c r="I645" s="181">
        <v>1</v>
      </c>
      <c r="J645" s="181" t="s">
        <v>2136</v>
      </c>
    </row>
    <row r="646" spans="1:10">
      <c r="A646" s="176">
        <v>641</v>
      </c>
      <c r="B646" s="184" t="s">
        <v>2734</v>
      </c>
      <c r="C646" s="185" t="s">
        <v>5258</v>
      </c>
      <c r="D646" s="179" t="s">
        <v>14</v>
      </c>
      <c r="E646" s="179" t="s">
        <v>1454</v>
      </c>
      <c r="F646" s="181" t="s">
        <v>6</v>
      </c>
      <c r="G646" s="182">
        <v>1</v>
      </c>
      <c r="H646" s="186" t="s">
        <v>7</v>
      </c>
      <c r="I646" s="181">
        <v>1</v>
      </c>
      <c r="J646" s="181">
        <v>7</v>
      </c>
    </row>
    <row r="647" spans="1:10">
      <c r="A647" s="176">
        <v>642</v>
      </c>
      <c r="B647" s="184" t="s">
        <v>2734</v>
      </c>
      <c r="C647" s="185" t="s">
        <v>5259</v>
      </c>
      <c r="D647" s="179" t="s">
        <v>14</v>
      </c>
      <c r="E647" s="179" t="s">
        <v>1454</v>
      </c>
      <c r="F647" s="181" t="s">
        <v>6</v>
      </c>
      <c r="G647" s="182">
        <v>1</v>
      </c>
      <c r="H647" s="186" t="s">
        <v>7</v>
      </c>
      <c r="I647" s="181">
        <v>1</v>
      </c>
      <c r="J647" s="181">
        <v>7</v>
      </c>
    </row>
    <row r="648" spans="1:10">
      <c r="A648" s="176">
        <v>643</v>
      </c>
      <c r="B648" s="184" t="s">
        <v>2734</v>
      </c>
      <c r="C648" s="185" t="s">
        <v>2737</v>
      </c>
      <c r="D648" s="179" t="s">
        <v>14</v>
      </c>
      <c r="E648" s="179" t="s">
        <v>1454</v>
      </c>
      <c r="F648" s="181" t="s">
        <v>6</v>
      </c>
      <c r="G648" s="182">
        <v>2</v>
      </c>
      <c r="H648" s="186" t="s">
        <v>7</v>
      </c>
      <c r="I648" s="181">
        <v>1</v>
      </c>
      <c r="J648" s="181">
        <v>7</v>
      </c>
    </row>
    <row r="649" spans="1:10">
      <c r="A649" s="176">
        <v>644</v>
      </c>
      <c r="B649" s="184" t="s">
        <v>2734</v>
      </c>
      <c r="C649" s="185" t="s">
        <v>2738</v>
      </c>
      <c r="D649" s="179" t="s">
        <v>14</v>
      </c>
      <c r="E649" s="179" t="s">
        <v>1454</v>
      </c>
      <c r="F649" s="181" t="s">
        <v>6</v>
      </c>
      <c r="G649" s="182">
        <v>2</v>
      </c>
      <c r="H649" s="186" t="s">
        <v>7</v>
      </c>
      <c r="I649" s="181">
        <v>1</v>
      </c>
      <c r="J649" s="181">
        <v>7</v>
      </c>
    </row>
    <row r="650" spans="1:10">
      <c r="A650" s="176">
        <v>645</v>
      </c>
      <c r="B650" s="184" t="s">
        <v>2734</v>
      </c>
      <c r="C650" s="185" t="s">
        <v>2739</v>
      </c>
      <c r="D650" s="179" t="s">
        <v>14</v>
      </c>
      <c r="E650" s="179" t="s">
        <v>1454</v>
      </c>
      <c r="F650" s="181" t="s">
        <v>6</v>
      </c>
      <c r="G650" s="182">
        <v>2</v>
      </c>
      <c r="H650" s="186" t="s">
        <v>7</v>
      </c>
      <c r="I650" s="181">
        <v>1</v>
      </c>
      <c r="J650" s="181">
        <v>7</v>
      </c>
    </row>
    <row r="651" spans="1:10">
      <c r="A651" s="176">
        <v>646</v>
      </c>
      <c r="B651" s="184" t="s">
        <v>2734</v>
      </c>
      <c r="C651" s="185" t="s">
        <v>2740</v>
      </c>
      <c r="D651" s="179" t="s">
        <v>14</v>
      </c>
      <c r="E651" s="179" t="s">
        <v>1454</v>
      </c>
      <c r="F651" s="181" t="s">
        <v>6</v>
      </c>
      <c r="G651" s="182">
        <v>1</v>
      </c>
      <c r="H651" s="186" t="s">
        <v>7</v>
      </c>
      <c r="I651" s="181">
        <v>1</v>
      </c>
      <c r="J651" s="181">
        <v>7</v>
      </c>
    </row>
    <row r="652" spans="1:10">
      <c r="A652" s="176">
        <v>647</v>
      </c>
      <c r="B652" s="184" t="s">
        <v>2734</v>
      </c>
      <c r="C652" s="185" t="s">
        <v>2741</v>
      </c>
      <c r="D652" s="179" t="s">
        <v>14</v>
      </c>
      <c r="E652" s="179" t="s">
        <v>1454</v>
      </c>
      <c r="F652" s="181" t="s">
        <v>6</v>
      </c>
      <c r="G652" s="182">
        <v>2</v>
      </c>
      <c r="H652" s="186" t="s">
        <v>7</v>
      </c>
      <c r="I652" s="181">
        <v>1</v>
      </c>
      <c r="J652" s="181">
        <v>7</v>
      </c>
    </row>
    <row r="653" spans="1:10">
      <c r="A653" s="176">
        <v>648</v>
      </c>
      <c r="B653" s="184" t="s">
        <v>2734</v>
      </c>
      <c r="C653" s="185" t="s">
        <v>2742</v>
      </c>
      <c r="D653" s="179" t="s">
        <v>14</v>
      </c>
      <c r="E653" s="179" t="s">
        <v>1454</v>
      </c>
      <c r="F653" s="181" t="s">
        <v>6</v>
      </c>
      <c r="G653" s="182">
        <v>2</v>
      </c>
      <c r="H653" s="186" t="s">
        <v>7</v>
      </c>
      <c r="I653" s="181">
        <v>1</v>
      </c>
      <c r="J653" s="181">
        <v>7</v>
      </c>
    </row>
    <row r="654" spans="1:10">
      <c r="A654" s="176">
        <v>649</v>
      </c>
      <c r="B654" s="184" t="s">
        <v>2734</v>
      </c>
      <c r="C654" s="185" t="s">
        <v>2743</v>
      </c>
      <c r="D654" s="179" t="s">
        <v>14</v>
      </c>
      <c r="E654" s="179" t="s">
        <v>1454</v>
      </c>
      <c r="F654" s="181" t="s">
        <v>6</v>
      </c>
      <c r="G654" s="182">
        <v>2</v>
      </c>
      <c r="H654" s="186" t="s">
        <v>7</v>
      </c>
      <c r="I654" s="181">
        <v>1</v>
      </c>
      <c r="J654" s="181">
        <v>7</v>
      </c>
    </row>
    <row r="655" spans="1:10">
      <c r="A655" s="176">
        <v>650</v>
      </c>
      <c r="B655" s="184" t="s">
        <v>2734</v>
      </c>
      <c r="C655" s="185" t="s">
        <v>2744</v>
      </c>
      <c r="D655" s="179" t="s">
        <v>14</v>
      </c>
      <c r="E655" s="179" t="s">
        <v>1454</v>
      </c>
      <c r="F655" s="181" t="s">
        <v>6</v>
      </c>
      <c r="G655" s="182">
        <v>2</v>
      </c>
      <c r="H655" s="186" t="s">
        <v>7</v>
      </c>
      <c r="I655" s="181">
        <v>1</v>
      </c>
      <c r="J655" s="181">
        <v>7</v>
      </c>
    </row>
    <row r="656" spans="1:10">
      <c r="A656" s="176">
        <v>651</v>
      </c>
      <c r="B656" s="184" t="s">
        <v>2734</v>
      </c>
      <c r="C656" s="185" t="s">
        <v>2745</v>
      </c>
      <c r="D656" s="179" t="s">
        <v>14</v>
      </c>
      <c r="E656" s="179" t="s">
        <v>1454</v>
      </c>
      <c r="F656" s="181" t="s">
        <v>6</v>
      </c>
      <c r="G656" s="182">
        <v>2</v>
      </c>
      <c r="H656" s="186" t="s">
        <v>7</v>
      </c>
      <c r="I656" s="181">
        <v>1</v>
      </c>
      <c r="J656" s="181">
        <v>7</v>
      </c>
    </row>
    <row r="657" spans="1:10">
      <c r="A657" s="176">
        <v>652</v>
      </c>
      <c r="B657" s="184" t="s">
        <v>2734</v>
      </c>
      <c r="C657" s="185" t="s">
        <v>2746</v>
      </c>
      <c r="D657" s="179" t="s">
        <v>14</v>
      </c>
      <c r="E657" s="179" t="s">
        <v>1454</v>
      </c>
      <c r="F657" s="181" t="s">
        <v>6</v>
      </c>
      <c r="G657" s="182">
        <v>2</v>
      </c>
      <c r="H657" s="186" t="s">
        <v>7</v>
      </c>
      <c r="I657" s="181">
        <v>1</v>
      </c>
      <c r="J657" s="181">
        <v>7</v>
      </c>
    </row>
    <row r="658" spans="1:10">
      <c r="A658" s="176">
        <v>653</v>
      </c>
      <c r="B658" s="184" t="s">
        <v>2747</v>
      </c>
      <c r="C658" s="180" t="s">
        <v>2748</v>
      </c>
      <c r="D658" s="176" t="s">
        <v>4</v>
      </c>
      <c r="E658" s="179" t="s">
        <v>1454</v>
      </c>
      <c r="F658" s="181" t="s">
        <v>78</v>
      </c>
      <c r="G658" s="182">
        <v>6</v>
      </c>
      <c r="H658" s="186" t="s">
        <v>7</v>
      </c>
      <c r="I658" s="181">
        <v>2</v>
      </c>
      <c r="J658" s="181">
        <v>7.15</v>
      </c>
    </row>
    <row r="659" spans="1:10">
      <c r="A659" s="176">
        <v>654</v>
      </c>
      <c r="B659" s="184" t="s">
        <v>2747</v>
      </c>
      <c r="C659" s="180" t="s">
        <v>2749</v>
      </c>
      <c r="D659" s="187" t="s">
        <v>4</v>
      </c>
      <c r="E659" s="179" t="s">
        <v>1454</v>
      </c>
      <c r="F659" s="181" t="s">
        <v>78</v>
      </c>
      <c r="G659" s="182">
        <f>33</f>
        <v>33</v>
      </c>
      <c r="H659" s="186" t="s">
        <v>7</v>
      </c>
      <c r="I659" s="181">
        <v>1</v>
      </c>
      <c r="J659" s="181">
        <v>7</v>
      </c>
    </row>
    <row r="660" spans="1:10">
      <c r="A660" s="176">
        <v>655</v>
      </c>
      <c r="B660" s="184" t="s">
        <v>2747</v>
      </c>
      <c r="C660" s="180" t="s">
        <v>2749</v>
      </c>
      <c r="D660" s="187" t="s">
        <v>4</v>
      </c>
      <c r="E660" s="179" t="s">
        <v>1454</v>
      </c>
      <c r="F660" s="181" t="s">
        <v>6</v>
      </c>
      <c r="G660" s="182">
        <v>3</v>
      </c>
      <c r="H660" s="186" t="s">
        <v>7</v>
      </c>
      <c r="I660" s="181">
        <v>1</v>
      </c>
      <c r="J660" s="181">
        <v>7</v>
      </c>
    </row>
    <row r="661" spans="1:10">
      <c r="A661" s="176">
        <v>656</v>
      </c>
      <c r="B661" s="184" t="s">
        <v>2747</v>
      </c>
      <c r="C661" s="185" t="s">
        <v>2751</v>
      </c>
      <c r="D661" s="179" t="s">
        <v>14</v>
      </c>
      <c r="E661" s="179" t="s">
        <v>1454</v>
      </c>
      <c r="F661" s="181" t="s">
        <v>6</v>
      </c>
      <c r="G661" s="182">
        <v>1</v>
      </c>
      <c r="H661" s="186" t="s">
        <v>7</v>
      </c>
      <c r="I661" s="181">
        <v>2</v>
      </c>
      <c r="J661" s="181">
        <v>7.15</v>
      </c>
    </row>
    <row r="662" spans="1:10">
      <c r="A662" s="176">
        <v>657</v>
      </c>
      <c r="B662" s="184" t="s">
        <v>2747</v>
      </c>
      <c r="C662" s="185" t="s">
        <v>2752</v>
      </c>
      <c r="D662" s="179" t="s">
        <v>14</v>
      </c>
      <c r="E662" s="179" t="s">
        <v>1454</v>
      </c>
      <c r="F662" s="181" t="s">
        <v>6</v>
      </c>
      <c r="G662" s="182">
        <v>2</v>
      </c>
      <c r="H662" s="186" t="s">
        <v>7</v>
      </c>
      <c r="I662" s="181">
        <v>2</v>
      </c>
      <c r="J662" s="181">
        <v>7.15</v>
      </c>
    </row>
    <row r="663" spans="1:10">
      <c r="A663" s="176">
        <v>658</v>
      </c>
      <c r="B663" s="184" t="s">
        <v>2747</v>
      </c>
      <c r="C663" s="185" t="s">
        <v>2753</v>
      </c>
      <c r="D663" s="179" t="s">
        <v>17</v>
      </c>
      <c r="E663" s="179" t="s">
        <v>1454</v>
      </c>
      <c r="F663" s="181" t="s">
        <v>6</v>
      </c>
      <c r="G663" s="182">
        <v>3</v>
      </c>
      <c r="H663" s="186" t="s">
        <v>7</v>
      </c>
      <c r="I663" s="181">
        <v>2</v>
      </c>
      <c r="J663" s="181">
        <v>7.15</v>
      </c>
    </row>
    <row r="664" spans="1:10">
      <c r="A664" s="176">
        <v>659</v>
      </c>
      <c r="B664" s="184" t="s">
        <v>2747</v>
      </c>
      <c r="C664" s="185" t="s">
        <v>2753</v>
      </c>
      <c r="D664" s="179" t="s">
        <v>17</v>
      </c>
      <c r="E664" s="179" t="s">
        <v>5376</v>
      </c>
      <c r="F664" s="181" t="s">
        <v>78</v>
      </c>
      <c r="G664" s="182">
        <v>1</v>
      </c>
      <c r="H664" s="186" t="s">
        <v>7</v>
      </c>
      <c r="I664" s="181">
        <v>2</v>
      </c>
      <c r="J664" s="181">
        <v>7.15</v>
      </c>
    </row>
    <row r="665" spans="1:10">
      <c r="A665" s="176">
        <v>660</v>
      </c>
      <c r="B665" s="184" t="s">
        <v>2747</v>
      </c>
      <c r="C665" s="185" t="s">
        <v>5260</v>
      </c>
      <c r="D665" s="179" t="s">
        <v>17</v>
      </c>
      <c r="E665" s="179" t="s">
        <v>1454</v>
      </c>
      <c r="F665" s="181" t="s">
        <v>6</v>
      </c>
      <c r="G665" s="182">
        <v>1</v>
      </c>
      <c r="H665" s="186" t="s">
        <v>7</v>
      </c>
      <c r="I665" s="181">
        <v>2</v>
      </c>
      <c r="J665" s="181">
        <v>7.15</v>
      </c>
    </row>
    <row r="666" spans="1:10">
      <c r="A666" s="176">
        <v>661</v>
      </c>
      <c r="B666" s="184" t="s">
        <v>2747</v>
      </c>
      <c r="C666" s="185" t="s">
        <v>5260</v>
      </c>
      <c r="D666" s="179" t="s">
        <v>17</v>
      </c>
      <c r="E666" s="179" t="s">
        <v>1568</v>
      </c>
      <c r="F666" s="181" t="s">
        <v>78</v>
      </c>
      <c r="G666" s="182">
        <v>1</v>
      </c>
      <c r="H666" s="186" t="s">
        <v>7</v>
      </c>
      <c r="I666" s="181">
        <v>2</v>
      </c>
      <c r="J666" s="181">
        <v>7.15</v>
      </c>
    </row>
    <row r="667" spans="1:10">
      <c r="A667" s="176">
        <v>662</v>
      </c>
      <c r="B667" s="184" t="s">
        <v>2747</v>
      </c>
      <c r="C667" s="185" t="s">
        <v>2754</v>
      </c>
      <c r="D667" s="179" t="s">
        <v>14</v>
      </c>
      <c r="E667" s="179" t="s">
        <v>1454</v>
      </c>
      <c r="F667" s="181" t="s">
        <v>6</v>
      </c>
      <c r="G667" s="182">
        <v>2</v>
      </c>
      <c r="H667" s="186" t="s">
        <v>7</v>
      </c>
      <c r="I667" s="181">
        <v>1</v>
      </c>
      <c r="J667" s="181">
        <v>7</v>
      </c>
    </row>
    <row r="668" spans="1:10">
      <c r="A668" s="176">
        <v>663</v>
      </c>
      <c r="B668" s="184" t="s">
        <v>2747</v>
      </c>
      <c r="C668" s="185" t="s">
        <v>2755</v>
      </c>
      <c r="D668" s="179" t="s">
        <v>14</v>
      </c>
      <c r="E668" s="179" t="s">
        <v>1454</v>
      </c>
      <c r="F668" s="181" t="s">
        <v>6</v>
      </c>
      <c r="G668" s="182">
        <v>2</v>
      </c>
      <c r="H668" s="186" t="s">
        <v>7</v>
      </c>
      <c r="I668" s="181">
        <v>1</v>
      </c>
      <c r="J668" s="181">
        <v>7</v>
      </c>
    </row>
    <row r="669" spans="1:10">
      <c r="A669" s="176">
        <v>664</v>
      </c>
      <c r="B669" s="184" t="s">
        <v>2747</v>
      </c>
      <c r="C669" s="185" t="s">
        <v>2756</v>
      </c>
      <c r="D669" s="179" t="s">
        <v>14</v>
      </c>
      <c r="E669" s="179" t="s">
        <v>1454</v>
      </c>
      <c r="F669" s="181" t="s">
        <v>6</v>
      </c>
      <c r="G669" s="182">
        <v>2</v>
      </c>
      <c r="H669" s="186" t="s">
        <v>7</v>
      </c>
      <c r="I669" s="181">
        <v>1</v>
      </c>
      <c r="J669" s="181">
        <v>7</v>
      </c>
    </row>
    <row r="670" spans="1:10">
      <c r="A670" s="176">
        <v>665</v>
      </c>
      <c r="B670" s="184" t="s">
        <v>2747</v>
      </c>
      <c r="C670" s="185" t="s">
        <v>2757</v>
      </c>
      <c r="D670" s="179" t="s">
        <v>17</v>
      </c>
      <c r="E670" s="179" t="s">
        <v>1454</v>
      </c>
      <c r="F670" s="181" t="s">
        <v>6</v>
      </c>
      <c r="G670" s="182">
        <v>1</v>
      </c>
      <c r="H670" s="186" t="s">
        <v>7</v>
      </c>
      <c r="I670" s="181">
        <v>1</v>
      </c>
      <c r="J670" s="181">
        <v>7</v>
      </c>
    </row>
    <row r="671" spans="1:10">
      <c r="A671" s="176">
        <v>666</v>
      </c>
      <c r="B671" s="184" t="s">
        <v>2747</v>
      </c>
      <c r="C671" s="185" t="s">
        <v>2758</v>
      </c>
      <c r="D671" s="179" t="s">
        <v>17</v>
      </c>
      <c r="E671" s="179" t="s">
        <v>1454</v>
      </c>
      <c r="F671" s="181" t="s">
        <v>6</v>
      </c>
      <c r="G671" s="182">
        <v>1</v>
      </c>
      <c r="H671" s="186" t="s">
        <v>7</v>
      </c>
      <c r="I671" s="181">
        <v>1</v>
      </c>
      <c r="J671" s="181">
        <v>7</v>
      </c>
    </row>
    <row r="672" spans="1:10">
      <c r="A672" s="176">
        <v>667</v>
      </c>
      <c r="B672" s="184" t="s">
        <v>2747</v>
      </c>
      <c r="C672" s="185" t="s">
        <v>2759</v>
      </c>
      <c r="D672" s="179" t="s">
        <v>14</v>
      </c>
      <c r="E672" s="179" t="s">
        <v>1454</v>
      </c>
      <c r="F672" s="181" t="s">
        <v>6</v>
      </c>
      <c r="G672" s="182">
        <v>2</v>
      </c>
      <c r="H672" s="186" t="s">
        <v>7</v>
      </c>
      <c r="I672" s="181">
        <v>1</v>
      </c>
      <c r="J672" s="181">
        <v>7</v>
      </c>
    </row>
    <row r="673" spans="1:10">
      <c r="A673" s="176">
        <v>668</v>
      </c>
      <c r="B673" s="184" t="s">
        <v>2747</v>
      </c>
      <c r="C673" s="185" t="s">
        <v>2760</v>
      </c>
      <c r="D673" s="179" t="s">
        <v>14</v>
      </c>
      <c r="E673" s="179" t="s">
        <v>1454</v>
      </c>
      <c r="F673" s="181" t="s">
        <v>6</v>
      </c>
      <c r="G673" s="182">
        <v>2</v>
      </c>
      <c r="H673" s="186" t="s">
        <v>7</v>
      </c>
      <c r="I673" s="181">
        <v>1</v>
      </c>
      <c r="J673" s="181">
        <v>7</v>
      </c>
    </row>
    <row r="674" spans="1:10">
      <c r="A674" s="176">
        <v>669</v>
      </c>
      <c r="B674" s="184" t="s">
        <v>2747</v>
      </c>
      <c r="C674" s="185" t="s">
        <v>5261</v>
      </c>
      <c r="D674" s="179" t="s">
        <v>17</v>
      </c>
      <c r="E674" s="179" t="s">
        <v>1454</v>
      </c>
      <c r="F674" s="181" t="s">
        <v>6</v>
      </c>
      <c r="G674" s="182">
        <v>1</v>
      </c>
      <c r="H674" s="186" t="s">
        <v>7</v>
      </c>
      <c r="I674" s="181">
        <v>1</v>
      </c>
      <c r="J674" s="181">
        <v>7</v>
      </c>
    </row>
    <row r="675" spans="1:10">
      <c r="A675" s="176">
        <v>670</v>
      </c>
      <c r="B675" s="184" t="s">
        <v>2747</v>
      </c>
      <c r="C675" s="185" t="s">
        <v>5261</v>
      </c>
      <c r="D675" s="179" t="s">
        <v>17</v>
      </c>
      <c r="E675" s="179" t="s">
        <v>1568</v>
      </c>
      <c r="F675" s="181" t="s">
        <v>78</v>
      </c>
      <c r="G675" s="182">
        <v>1</v>
      </c>
      <c r="H675" s="186" t="s">
        <v>7</v>
      </c>
      <c r="I675" s="181">
        <v>1</v>
      </c>
      <c r="J675" s="181">
        <v>7</v>
      </c>
    </row>
    <row r="676" spans="1:10">
      <c r="A676" s="176">
        <v>671</v>
      </c>
      <c r="B676" s="184" t="s">
        <v>2747</v>
      </c>
      <c r="C676" s="185" t="s">
        <v>5262</v>
      </c>
      <c r="D676" s="179" t="s">
        <v>17</v>
      </c>
      <c r="E676" s="179" t="s">
        <v>1454</v>
      </c>
      <c r="F676" s="181" t="s">
        <v>6</v>
      </c>
      <c r="G676" s="182">
        <v>1</v>
      </c>
      <c r="H676" s="186" t="s">
        <v>7</v>
      </c>
      <c r="I676" s="181">
        <v>1</v>
      </c>
      <c r="J676" s="181">
        <v>7</v>
      </c>
    </row>
    <row r="677" spans="1:10">
      <c r="A677" s="176">
        <v>672</v>
      </c>
      <c r="B677" s="184" t="s">
        <v>2747</v>
      </c>
      <c r="C677" s="185" t="s">
        <v>5262</v>
      </c>
      <c r="D677" s="179" t="s">
        <v>17</v>
      </c>
      <c r="E677" s="179" t="s">
        <v>1568</v>
      </c>
      <c r="F677" s="181" t="s">
        <v>78</v>
      </c>
      <c r="G677" s="182">
        <v>1</v>
      </c>
      <c r="H677" s="186" t="s">
        <v>7</v>
      </c>
      <c r="I677" s="181">
        <v>1</v>
      </c>
      <c r="J677" s="181">
        <v>7</v>
      </c>
    </row>
    <row r="678" spans="1:10">
      <c r="A678" s="176">
        <v>673</v>
      </c>
      <c r="B678" s="184" t="s">
        <v>2747</v>
      </c>
      <c r="C678" s="185" t="s">
        <v>2761</v>
      </c>
      <c r="D678" s="179" t="s">
        <v>14</v>
      </c>
      <c r="E678" s="179" t="s">
        <v>1454</v>
      </c>
      <c r="F678" s="181" t="s">
        <v>6</v>
      </c>
      <c r="G678" s="182">
        <v>2</v>
      </c>
      <c r="H678" s="186" t="s">
        <v>7</v>
      </c>
      <c r="I678" s="181">
        <v>2</v>
      </c>
      <c r="J678" s="181">
        <v>7.15</v>
      </c>
    </row>
    <row r="679" spans="1:10">
      <c r="A679" s="176">
        <v>674</v>
      </c>
      <c r="B679" s="184" t="s">
        <v>2747</v>
      </c>
      <c r="C679" s="185" t="s">
        <v>2762</v>
      </c>
      <c r="D679" s="179" t="s">
        <v>14</v>
      </c>
      <c r="E679" s="179" t="s">
        <v>1454</v>
      </c>
      <c r="F679" s="181" t="s">
        <v>6</v>
      </c>
      <c r="G679" s="182">
        <v>2</v>
      </c>
      <c r="H679" s="186" t="s">
        <v>7</v>
      </c>
      <c r="I679" s="181">
        <v>2</v>
      </c>
      <c r="J679" s="181">
        <v>7.15</v>
      </c>
    </row>
    <row r="680" spans="1:10">
      <c r="A680" s="176">
        <v>675</v>
      </c>
      <c r="B680" s="184" t="s">
        <v>2747</v>
      </c>
      <c r="C680" s="185" t="s">
        <v>2763</v>
      </c>
      <c r="D680" s="179" t="s">
        <v>17</v>
      </c>
      <c r="E680" s="179" t="s">
        <v>1454</v>
      </c>
      <c r="F680" s="181" t="s">
        <v>6</v>
      </c>
      <c r="G680" s="182">
        <v>1</v>
      </c>
      <c r="H680" s="186" t="s">
        <v>7</v>
      </c>
      <c r="I680" s="181">
        <v>2</v>
      </c>
      <c r="J680" s="181">
        <v>7.15</v>
      </c>
    </row>
    <row r="681" spans="1:10">
      <c r="A681" s="176">
        <v>676</v>
      </c>
      <c r="B681" s="184" t="s">
        <v>2747</v>
      </c>
      <c r="C681" s="185" t="s">
        <v>2764</v>
      </c>
      <c r="D681" s="179" t="s">
        <v>17</v>
      </c>
      <c r="E681" s="179" t="s">
        <v>1454</v>
      </c>
      <c r="F681" s="181" t="s">
        <v>6</v>
      </c>
      <c r="G681" s="182">
        <v>1</v>
      </c>
      <c r="H681" s="186" t="s">
        <v>7</v>
      </c>
      <c r="I681" s="181">
        <v>2</v>
      </c>
      <c r="J681" s="181">
        <v>7.15</v>
      </c>
    </row>
    <row r="682" spans="1:10">
      <c r="A682" s="176">
        <v>677</v>
      </c>
      <c r="B682" s="184" t="s">
        <v>2747</v>
      </c>
      <c r="C682" s="185" t="s">
        <v>2765</v>
      </c>
      <c r="D682" s="179" t="s">
        <v>14</v>
      </c>
      <c r="E682" s="179" t="s">
        <v>1454</v>
      </c>
      <c r="F682" s="181" t="s">
        <v>6</v>
      </c>
      <c r="G682" s="182">
        <v>2</v>
      </c>
      <c r="H682" s="186" t="s">
        <v>7</v>
      </c>
      <c r="I682" s="181">
        <v>1</v>
      </c>
      <c r="J682" s="181">
        <v>7</v>
      </c>
    </row>
    <row r="683" spans="1:10">
      <c r="A683" s="176">
        <v>678</v>
      </c>
      <c r="B683" s="184" t="s">
        <v>2747</v>
      </c>
      <c r="C683" s="185" t="s">
        <v>2766</v>
      </c>
      <c r="D683" s="179" t="s">
        <v>14</v>
      </c>
      <c r="E683" s="179" t="s">
        <v>1454</v>
      </c>
      <c r="F683" s="181" t="s">
        <v>6</v>
      </c>
      <c r="G683" s="182">
        <v>2</v>
      </c>
      <c r="H683" s="186" t="s">
        <v>7</v>
      </c>
      <c r="I683" s="181">
        <v>1</v>
      </c>
      <c r="J683" s="181">
        <v>7</v>
      </c>
    </row>
    <row r="684" spans="1:10">
      <c r="A684" s="176">
        <v>679</v>
      </c>
      <c r="B684" s="184" t="s">
        <v>2747</v>
      </c>
      <c r="C684" s="185" t="s">
        <v>5263</v>
      </c>
      <c r="D684" s="179" t="s">
        <v>17</v>
      </c>
      <c r="E684" s="179" t="s">
        <v>1454</v>
      </c>
      <c r="F684" s="181" t="s">
        <v>6</v>
      </c>
      <c r="G684" s="182">
        <v>1</v>
      </c>
      <c r="H684" s="186" t="s">
        <v>7</v>
      </c>
      <c r="I684" s="181">
        <v>1</v>
      </c>
      <c r="J684" s="181">
        <v>7</v>
      </c>
    </row>
    <row r="685" spans="1:10">
      <c r="A685" s="176">
        <v>680</v>
      </c>
      <c r="B685" s="184" t="s">
        <v>2747</v>
      </c>
      <c r="C685" s="185" t="s">
        <v>5263</v>
      </c>
      <c r="D685" s="179" t="s">
        <v>17</v>
      </c>
      <c r="E685" s="179" t="s">
        <v>1568</v>
      </c>
      <c r="F685" s="181" t="s">
        <v>78</v>
      </c>
      <c r="G685" s="182">
        <v>1</v>
      </c>
      <c r="H685" s="186" t="s">
        <v>7</v>
      </c>
      <c r="I685" s="181">
        <v>1</v>
      </c>
      <c r="J685" s="181">
        <v>7</v>
      </c>
    </row>
    <row r="686" spans="1:10">
      <c r="A686" s="176">
        <v>681</v>
      </c>
      <c r="B686" s="184" t="s">
        <v>2747</v>
      </c>
      <c r="C686" s="185" t="s">
        <v>5264</v>
      </c>
      <c r="D686" s="179" t="s">
        <v>17</v>
      </c>
      <c r="E686" s="179" t="s">
        <v>1454</v>
      </c>
      <c r="F686" s="181" t="s">
        <v>6</v>
      </c>
      <c r="G686" s="182">
        <v>1</v>
      </c>
      <c r="H686" s="186" t="s">
        <v>7</v>
      </c>
      <c r="I686" s="181">
        <v>1</v>
      </c>
      <c r="J686" s="181">
        <v>7</v>
      </c>
    </row>
    <row r="687" spans="1:10">
      <c r="A687" s="176">
        <v>682</v>
      </c>
      <c r="B687" s="184" t="s">
        <v>2747</v>
      </c>
      <c r="C687" s="185" t="s">
        <v>5264</v>
      </c>
      <c r="D687" s="179" t="s">
        <v>17</v>
      </c>
      <c r="E687" s="179" t="s">
        <v>1568</v>
      </c>
      <c r="F687" s="181" t="s">
        <v>78</v>
      </c>
      <c r="G687" s="182">
        <v>1</v>
      </c>
      <c r="H687" s="186" t="s">
        <v>7</v>
      </c>
      <c r="I687" s="181">
        <v>1</v>
      </c>
      <c r="J687" s="181">
        <v>7</v>
      </c>
    </row>
    <row r="688" spans="1:10">
      <c r="A688" s="176">
        <v>683</v>
      </c>
      <c r="B688" s="184" t="s">
        <v>2747</v>
      </c>
      <c r="C688" s="185" t="s">
        <v>2767</v>
      </c>
      <c r="D688" s="179" t="s">
        <v>14</v>
      </c>
      <c r="E688" s="179" t="s">
        <v>1454</v>
      </c>
      <c r="F688" s="181" t="s">
        <v>6</v>
      </c>
      <c r="G688" s="182">
        <v>2</v>
      </c>
      <c r="H688" s="186" t="s">
        <v>7</v>
      </c>
      <c r="I688" s="181">
        <v>1</v>
      </c>
      <c r="J688" s="181">
        <v>7</v>
      </c>
    </row>
    <row r="689" spans="1:10">
      <c r="A689" s="176">
        <v>684</v>
      </c>
      <c r="B689" s="184" t="s">
        <v>2747</v>
      </c>
      <c r="C689" s="185" t="s">
        <v>2768</v>
      </c>
      <c r="D689" s="179" t="s">
        <v>14</v>
      </c>
      <c r="E689" s="179" t="s">
        <v>1454</v>
      </c>
      <c r="F689" s="181" t="s">
        <v>6</v>
      </c>
      <c r="G689" s="182">
        <v>2</v>
      </c>
      <c r="H689" s="186" t="s">
        <v>7</v>
      </c>
      <c r="I689" s="181">
        <v>1</v>
      </c>
      <c r="J689" s="181">
        <v>7</v>
      </c>
    </row>
    <row r="690" spans="1:10">
      <c r="A690" s="176">
        <v>685</v>
      </c>
      <c r="B690" s="184" t="s">
        <v>2747</v>
      </c>
      <c r="C690" s="185" t="s">
        <v>2769</v>
      </c>
      <c r="D690" s="179" t="s">
        <v>17</v>
      </c>
      <c r="E690" s="179" t="s">
        <v>1454</v>
      </c>
      <c r="F690" s="181" t="s">
        <v>6</v>
      </c>
      <c r="G690" s="182">
        <v>2</v>
      </c>
      <c r="H690" s="186" t="s">
        <v>7</v>
      </c>
      <c r="I690" s="181">
        <v>1</v>
      </c>
      <c r="J690" s="181">
        <v>7</v>
      </c>
    </row>
    <row r="691" spans="1:10">
      <c r="A691" s="176">
        <v>686</v>
      </c>
      <c r="B691" s="184" t="s">
        <v>2747</v>
      </c>
      <c r="C691" s="185" t="s">
        <v>2770</v>
      </c>
      <c r="D691" s="179" t="s">
        <v>17</v>
      </c>
      <c r="E691" s="179" t="s">
        <v>1454</v>
      </c>
      <c r="F691" s="181" t="s">
        <v>6</v>
      </c>
      <c r="G691" s="182">
        <v>2</v>
      </c>
      <c r="H691" s="186" t="s">
        <v>7</v>
      </c>
      <c r="I691" s="181">
        <v>1</v>
      </c>
      <c r="J691" s="181">
        <v>7</v>
      </c>
    </row>
    <row r="692" spans="1:10">
      <c r="A692" s="176">
        <v>687</v>
      </c>
      <c r="B692" s="184" t="s">
        <v>2747</v>
      </c>
      <c r="C692" s="185" t="s">
        <v>2771</v>
      </c>
      <c r="D692" s="179" t="s">
        <v>17</v>
      </c>
      <c r="E692" s="179" t="s">
        <v>1454</v>
      </c>
      <c r="F692" s="181" t="s">
        <v>6</v>
      </c>
      <c r="G692" s="182">
        <v>2</v>
      </c>
      <c r="H692" s="186" t="s">
        <v>7</v>
      </c>
      <c r="I692" s="181">
        <v>1</v>
      </c>
      <c r="J692" s="181">
        <v>7</v>
      </c>
    </row>
    <row r="693" spans="1:10">
      <c r="A693" s="176">
        <v>688</v>
      </c>
      <c r="B693" s="184" t="s">
        <v>2747</v>
      </c>
      <c r="C693" s="185" t="s">
        <v>2772</v>
      </c>
      <c r="D693" s="179" t="s">
        <v>17</v>
      </c>
      <c r="E693" s="179" t="s">
        <v>1454</v>
      </c>
      <c r="F693" s="181" t="s">
        <v>6</v>
      </c>
      <c r="G693" s="182">
        <v>2</v>
      </c>
      <c r="H693" s="186" t="s">
        <v>7</v>
      </c>
      <c r="I693" s="181">
        <v>1</v>
      </c>
      <c r="J693" s="181">
        <v>7</v>
      </c>
    </row>
    <row r="694" spans="1:10">
      <c r="A694" s="176">
        <v>689</v>
      </c>
      <c r="B694" s="184" t="s">
        <v>2747</v>
      </c>
      <c r="C694" s="185" t="s">
        <v>2773</v>
      </c>
      <c r="D694" s="179" t="s">
        <v>17</v>
      </c>
      <c r="E694" s="179" t="s">
        <v>1454</v>
      </c>
      <c r="F694" s="181" t="s">
        <v>6</v>
      </c>
      <c r="G694" s="182">
        <v>1</v>
      </c>
      <c r="H694" s="186" t="s">
        <v>7</v>
      </c>
      <c r="I694" s="181">
        <v>1</v>
      </c>
      <c r="J694" s="181">
        <v>7</v>
      </c>
    </row>
    <row r="695" spans="1:10">
      <c r="A695" s="176">
        <v>690</v>
      </c>
      <c r="B695" s="184" t="s">
        <v>2747</v>
      </c>
      <c r="C695" s="185" t="s">
        <v>2774</v>
      </c>
      <c r="D695" s="179" t="s">
        <v>17</v>
      </c>
      <c r="E695" s="179" t="s">
        <v>1454</v>
      </c>
      <c r="F695" s="181" t="s">
        <v>6</v>
      </c>
      <c r="G695" s="182">
        <v>2</v>
      </c>
      <c r="H695" s="186" t="s">
        <v>7</v>
      </c>
      <c r="I695" s="181">
        <v>1</v>
      </c>
      <c r="J695" s="181">
        <v>7</v>
      </c>
    </row>
    <row r="696" spans="1:10">
      <c r="A696" s="176">
        <v>691</v>
      </c>
      <c r="B696" s="184" t="s">
        <v>2747</v>
      </c>
      <c r="C696" s="185" t="s">
        <v>2775</v>
      </c>
      <c r="D696" s="179" t="s">
        <v>14</v>
      </c>
      <c r="E696" s="179" t="s">
        <v>1454</v>
      </c>
      <c r="F696" s="181" t="s">
        <v>6</v>
      </c>
      <c r="G696" s="182">
        <v>1</v>
      </c>
      <c r="H696" s="186" t="s">
        <v>7</v>
      </c>
      <c r="I696" s="181">
        <v>1</v>
      </c>
      <c r="J696" s="181">
        <v>7</v>
      </c>
    </row>
    <row r="697" spans="1:10">
      <c r="A697" s="176">
        <v>692</v>
      </c>
      <c r="B697" s="184" t="s">
        <v>2747</v>
      </c>
      <c r="C697" s="185" t="s">
        <v>2776</v>
      </c>
      <c r="D697" s="179" t="s">
        <v>14</v>
      </c>
      <c r="E697" s="179" t="s">
        <v>1454</v>
      </c>
      <c r="F697" s="181" t="s">
        <v>6</v>
      </c>
      <c r="G697" s="182">
        <v>1</v>
      </c>
      <c r="H697" s="186" t="s">
        <v>7</v>
      </c>
      <c r="I697" s="181">
        <v>1</v>
      </c>
      <c r="J697" s="181">
        <v>7</v>
      </c>
    </row>
    <row r="698" spans="1:10">
      <c r="A698" s="176">
        <v>693</v>
      </c>
      <c r="B698" s="184" t="s">
        <v>2747</v>
      </c>
      <c r="C698" s="185" t="s">
        <v>2777</v>
      </c>
      <c r="D698" s="179" t="s">
        <v>14</v>
      </c>
      <c r="E698" s="179" t="s">
        <v>1454</v>
      </c>
      <c r="F698" s="181" t="s">
        <v>6</v>
      </c>
      <c r="G698" s="182">
        <v>1</v>
      </c>
      <c r="H698" s="186" t="s">
        <v>7</v>
      </c>
      <c r="I698" s="181">
        <v>1</v>
      </c>
      <c r="J698" s="181">
        <v>7</v>
      </c>
    </row>
    <row r="699" spans="1:10">
      <c r="A699" s="176">
        <v>694</v>
      </c>
      <c r="B699" s="184" t="s">
        <v>2747</v>
      </c>
      <c r="C699" s="185" t="s">
        <v>2778</v>
      </c>
      <c r="D699" s="179" t="s">
        <v>14</v>
      </c>
      <c r="E699" s="179" t="s">
        <v>1454</v>
      </c>
      <c r="F699" s="181" t="s">
        <v>6</v>
      </c>
      <c r="G699" s="182">
        <v>1</v>
      </c>
      <c r="H699" s="186" t="s">
        <v>7</v>
      </c>
      <c r="I699" s="181">
        <v>1</v>
      </c>
      <c r="J699" s="181">
        <v>7</v>
      </c>
    </row>
    <row r="700" spans="1:10">
      <c r="A700" s="176">
        <v>695</v>
      </c>
      <c r="B700" s="184" t="s">
        <v>2747</v>
      </c>
      <c r="C700" s="185" t="s">
        <v>2779</v>
      </c>
      <c r="D700" s="179" t="s">
        <v>14</v>
      </c>
      <c r="E700" s="179" t="s">
        <v>1454</v>
      </c>
      <c r="F700" s="181" t="s">
        <v>6</v>
      </c>
      <c r="G700" s="182">
        <v>1</v>
      </c>
      <c r="H700" s="186" t="s">
        <v>7</v>
      </c>
      <c r="I700" s="181">
        <v>1</v>
      </c>
      <c r="J700" s="181">
        <v>7</v>
      </c>
    </row>
    <row r="701" spans="1:10">
      <c r="A701" s="176">
        <v>696</v>
      </c>
      <c r="B701" s="184" t="s">
        <v>2747</v>
      </c>
      <c r="C701" s="185" t="s">
        <v>2780</v>
      </c>
      <c r="D701" s="179" t="s">
        <v>14</v>
      </c>
      <c r="E701" s="179" t="s">
        <v>1454</v>
      </c>
      <c r="F701" s="181" t="s">
        <v>6</v>
      </c>
      <c r="G701" s="182">
        <f>2-1</f>
        <v>1</v>
      </c>
      <c r="H701" s="186" t="s">
        <v>7</v>
      </c>
      <c r="I701" s="181">
        <v>1</v>
      </c>
      <c r="J701" s="181">
        <v>7</v>
      </c>
    </row>
    <row r="702" spans="1:10">
      <c r="A702" s="176">
        <v>697</v>
      </c>
      <c r="B702" s="184" t="s">
        <v>2747</v>
      </c>
      <c r="C702" s="185" t="s">
        <v>2781</v>
      </c>
      <c r="D702" s="179" t="s">
        <v>14</v>
      </c>
      <c r="E702" s="179" t="s">
        <v>1454</v>
      </c>
      <c r="F702" s="181" t="s">
        <v>6</v>
      </c>
      <c r="G702" s="182">
        <f>2-1</f>
        <v>1</v>
      </c>
      <c r="H702" s="186" t="s">
        <v>7</v>
      </c>
      <c r="I702" s="181">
        <v>1</v>
      </c>
      <c r="J702" s="181">
        <v>7</v>
      </c>
    </row>
    <row r="703" spans="1:10">
      <c r="A703" s="176">
        <v>698</v>
      </c>
      <c r="B703" s="184" t="s">
        <v>2747</v>
      </c>
      <c r="C703" s="185" t="s">
        <v>2782</v>
      </c>
      <c r="D703" s="179" t="s">
        <v>17</v>
      </c>
      <c r="E703" s="179" t="s">
        <v>1454</v>
      </c>
      <c r="F703" s="181" t="s">
        <v>6</v>
      </c>
      <c r="G703" s="182">
        <v>1</v>
      </c>
      <c r="H703" s="186" t="s">
        <v>7</v>
      </c>
      <c r="I703" s="181">
        <v>1</v>
      </c>
      <c r="J703" s="181">
        <v>7</v>
      </c>
    </row>
    <row r="704" spans="1:10">
      <c r="A704" s="176">
        <v>699</v>
      </c>
      <c r="B704" s="184" t="s">
        <v>2747</v>
      </c>
      <c r="C704" s="185" t="s">
        <v>2783</v>
      </c>
      <c r="D704" s="179" t="s">
        <v>17</v>
      </c>
      <c r="E704" s="179" t="s">
        <v>1454</v>
      </c>
      <c r="F704" s="181" t="s">
        <v>6</v>
      </c>
      <c r="G704" s="182">
        <v>1</v>
      </c>
      <c r="H704" s="186" t="s">
        <v>7</v>
      </c>
      <c r="I704" s="181">
        <v>1</v>
      </c>
      <c r="J704" s="181">
        <v>7</v>
      </c>
    </row>
    <row r="705" spans="1:10">
      <c r="A705" s="176">
        <v>700</v>
      </c>
      <c r="B705" s="184" t="s">
        <v>2747</v>
      </c>
      <c r="C705" s="185" t="s">
        <v>2784</v>
      </c>
      <c r="D705" s="179" t="s">
        <v>14</v>
      </c>
      <c r="E705" s="179" t="s">
        <v>1454</v>
      </c>
      <c r="F705" s="181" t="s">
        <v>6</v>
      </c>
      <c r="G705" s="182">
        <v>2</v>
      </c>
      <c r="H705" s="186" t="s">
        <v>7</v>
      </c>
      <c r="I705" s="181">
        <v>1</v>
      </c>
      <c r="J705" s="181">
        <v>7</v>
      </c>
    </row>
    <row r="706" spans="1:10">
      <c r="A706" s="176">
        <v>701</v>
      </c>
      <c r="B706" s="184" t="s">
        <v>2747</v>
      </c>
      <c r="C706" s="185" t="s">
        <v>2785</v>
      </c>
      <c r="D706" s="179" t="s">
        <v>14</v>
      </c>
      <c r="E706" s="179" t="s">
        <v>1454</v>
      </c>
      <c r="F706" s="181" t="s">
        <v>6</v>
      </c>
      <c r="G706" s="182">
        <v>2</v>
      </c>
      <c r="H706" s="186" t="s">
        <v>7</v>
      </c>
      <c r="I706" s="181">
        <v>1</v>
      </c>
      <c r="J706" s="181">
        <v>7</v>
      </c>
    </row>
    <row r="707" spans="1:10">
      <c r="A707" s="176">
        <v>702</v>
      </c>
      <c r="B707" s="184" t="s">
        <v>2747</v>
      </c>
      <c r="C707" s="185" t="s">
        <v>2786</v>
      </c>
      <c r="D707" s="179" t="s">
        <v>17</v>
      </c>
      <c r="E707" s="179" t="s">
        <v>1454</v>
      </c>
      <c r="F707" s="181" t="s">
        <v>6</v>
      </c>
      <c r="G707" s="182">
        <v>1</v>
      </c>
      <c r="H707" s="186" t="s">
        <v>7</v>
      </c>
      <c r="I707" s="181">
        <v>1</v>
      </c>
      <c r="J707" s="181">
        <v>7</v>
      </c>
    </row>
    <row r="708" spans="1:10">
      <c r="A708" s="176">
        <v>703</v>
      </c>
      <c r="B708" s="184" t="s">
        <v>2747</v>
      </c>
      <c r="C708" s="185" t="s">
        <v>2787</v>
      </c>
      <c r="D708" s="179" t="s">
        <v>17</v>
      </c>
      <c r="E708" s="179" t="s">
        <v>1454</v>
      </c>
      <c r="F708" s="181" t="s">
        <v>6</v>
      </c>
      <c r="G708" s="182">
        <v>1</v>
      </c>
      <c r="H708" s="186" t="s">
        <v>7</v>
      </c>
      <c r="I708" s="181">
        <v>1</v>
      </c>
      <c r="J708" s="181">
        <v>7</v>
      </c>
    </row>
    <row r="709" spans="1:10">
      <c r="A709" s="176">
        <v>704</v>
      </c>
      <c r="B709" s="184" t="s">
        <v>2747</v>
      </c>
      <c r="C709" s="185" t="s">
        <v>2788</v>
      </c>
      <c r="D709" s="179" t="s">
        <v>14</v>
      </c>
      <c r="E709" s="179" t="s">
        <v>1454</v>
      </c>
      <c r="F709" s="181" t="s">
        <v>6</v>
      </c>
      <c r="G709" s="182">
        <v>1</v>
      </c>
      <c r="H709" s="186" t="s">
        <v>7</v>
      </c>
      <c r="I709" s="181">
        <v>1</v>
      </c>
      <c r="J709" s="181">
        <v>7</v>
      </c>
    </row>
    <row r="710" spans="1:10">
      <c r="A710" s="176">
        <v>705</v>
      </c>
      <c r="B710" s="184" t="s">
        <v>2747</v>
      </c>
      <c r="C710" s="185" t="s">
        <v>2789</v>
      </c>
      <c r="D710" s="179" t="s">
        <v>14</v>
      </c>
      <c r="E710" s="179" t="s">
        <v>1454</v>
      </c>
      <c r="F710" s="181" t="s">
        <v>6</v>
      </c>
      <c r="G710" s="182">
        <v>1</v>
      </c>
      <c r="H710" s="186" t="s">
        <v>7</v>
      </c>
      <c r="I710" s="181">
        <v>1</v>
      </c>
      <c r="J710" s="181">
        <v>7</v>
      </c>
    </row>
    <row r="711" spans="1:10">
      <c r="A711" s="176">
        <v>706</v>
      </c>
      <c r="B711" s="184" t="s">
        <v>2747</v>
      </c>
      <c r="C711" s="185" t="s">
        <v>2790</v>
      </c>
      <c r="D711" s="179" t="s">
        <v>14</v>
      </c>
      <c r="E711" s="179" t="s">
        <v>1454</v>
      </c>
      <c r="F711" s="181" t="s">
        <v>6</v>
      </c>
      <c r="G711" s="182">
        <v>2</v>
      </c>
      <c r="H711" s="186" t="s">
        <v>7</v>
      </c>
      <c r="I711" s="181">
        <v>1</v>
      </c>
      <c r="J711" s="181">
        <v>7</v>
      </c>
    </row>
    <row r="712" spans="1:10">
      <c r="A712" s="176">
        <v>707</v>
      </c>
      <c r="B712" s="184" t="s">
        <v>2747</v>
      </c>
      <c r="C712" s="185" t="s">
        <v>2791</v>
      </c>
      <c r="D712" s="179" t="s">
        <v>14</v>
      </c>
      <c r="E712" s="179" t="s">
        <v>1454</v>
      </c>
      <c r="F712" s="181" t="s">
        <v>6</v>
      </c>
      <c r="G712" s="182">
        <v>2</v>
      </c>
      <c r="H712" s="186" t="s">
        <v>7</v>
      </c>
      <c r="I712" s="181">
        <v>1</v>
      </c>
      <c r="J712" s="181">
        <v>7</v>
      </c>
    </row>
    <row r="713" spans="1:10">
      <c r="A713" s="176">
        <v>708</v>
      </c>
      <c r="B713" s="184" t="s">
        <v>2747</v>
      </c>
      <c r="C713" s="185" t="s">
        <v>2792</v>
      </c>
      <c r="D713" s="179" t="s">
        <v>17</v>
      </c>
      <c r="E713" s="179" t="s">
        <v>1454</v>
      </c>
      <c r="F713" s="181" t="s">
        <v>6</v>
      </c>
      <c r="G713" s="182">
        <v>1</v>
      </c>
      <c r="H713" s="186" t="s">
        <v>7</v>
      </c>
      <c r="I713" s="181">
        <v>1</v>
      </c>
      <c r="J713" s="181">
        <v>7</v>
      </c>
    </row>
    <row r="714" spans="1:10">
      <c r="A714" s="176">
        <v>709</v>
      </c>
      <c r="B714" s="184" t="s">
        <v>2747</v>
      </c>
      <c r="C714" s="185" t="s">
        <v>2793</v>
      </c>
      <c r="D714" s="179" t="s">
        <v>14</v>
      </c>
      <c r="E714" s="179" t="s">
        <v>1454</v>
      </c>
      <c r="F714" s="181" t="s">
        <v>6</v>
      </c>
      <c r="G714" s="182">
        <v>1</v>
      </c>
      <c r="H714" s="186" t="s">
        <v>7</v>
      </c>
      <c r="I714" s="181">
        <v>1</v>
      </c>
      <c r="J714" s="181">
        <v>7</v>
      </c>
    </row>
    <row r="715" spans="1:10">
      <c r="A715" s="176">
        <v>710</v>
      </c>
      <c r="B715" s="184" t="s">
        <v>2747</v>
      </c>
      <c r="C715" s="185" t="s">
        <v>2794</v>
      </c>
      <c r="D715" s="179" t="s">
        <v>14</v>
      </c>
      <c r="E715" s="179" t="s">
        <v>1454</v>
      </c>
      <c r="F715" s="181" t="s">
        <v>6</v>
      </c>
      <c r="G715" s="182">
        <v>2</v>
      </c>
      <c r="H715" s="186" t="s">
        <v>7</v>
      </c>
      <c r="I715" s="181">
        <v>1</v>
      </c>
      <c r="J715" s="181">
        <v>7</v>
      </c>
    </row>
    <row r="716" spans="1:10">
      <c r="A716" s="176">
        <v>711</v>
      </c>
      <c r="B716" s="184" t="s">
        <v>2747</v>
      </c>
      <c r="C716" s="185" t="s">
        <v>5265</v>
      </c>
      <c r="D716" s="179" t="s">
        <v>17</v>
      </c>
      <c r="E716" s="179" t="s">
        <v>1454</v>
      </c>
      <c r="F716" s="181" t="s">
        <v>6</v>
      </c>
      <c r="G716" s="182">
        <v>1</v>
      </c>
      <c r="H716" s="186" t="s">
        <v>7</v>
      </c>
      <c r="I716" s="181">
        <v>1</v>
      </c>
      <c r="J716" s="181">
        <v>7</v>
      </c>
    </row>
    <row r="717" spans="1:10">
      <c r="A717" s="176">
        <v>712</v>
      </c>
      <c r="B717" s="184" t="s">
        <v>2747</v>
      </c>
      <c r="C717" s="185" t="s">
        <v>5265</v>
      </c>
      <c r="D717" s="179" t="s">
        <v>17</v>
      </c>
      <c r="E717" s="179" t="s">
        <v>1568</v>
      </c>
      <c r="F717" s="181" t="s">
        <v>78</v>
      </c>
      <c r="G717" s="182">
        <v>1</v>
      </c>
      <c r="H717" s="186" t="s">
        <v>7</v>
      </c>
      <c r="I717" s="181">
        <v>1</v>
      </c>
      <c r="J717" s="181">
        <v>7</v>
      </c>
    </row>
    <row r="718" spans="1:10">
      <c r="A718" s="176">
        <v>713</v>
      </c>
      <c r="B718" s="184" t="s">
        <v>2747</v>
      </c>
      <c r="C718" s="185" t="s">
        <v>2795</v>
      </c>
      <c r="D718" s="179" t="s">
        <v>17</v>
      </c>
      <c r="E718" s="179" t="s">
        <v>1454</v>
      </c>
      <c r="F718" s="181" t="s">
        <v>6</v>
      </c>
      <c r="G718" s="182">
        <v>2</v>
      </c>
      <c r="H718" s="186" t="s">
        <v>7</v>
      </c>
      <c r="I718" s="181">
        <v>1</v>
      </c>
      <c r="J718" s="181">
        <v>7</v>
      </c>
    </row>
    <row r="719" spans="1:10">
      <c r="A719" s="176">
        <v>714</v>
      </c>
      <c r="B719" s="184" t="s">
        <v>2747</v>
      </c>
      <c r="C719" s="185" t="s">
        <v>2795</v>
      </c>
      <c r="D719" s="179" t="s">
        <v>17</v>
      </c>
      <c r="E719" s="179" t="s">
        <v>1568</v>
      </c>
      <c r="F719" s="181" t="s">
        <v>78</v>
      </c>
      <c r="G719" s="182">
        <v>1</v>
      </c>
      <c r="H719" s="186" t="s">
        <v>7</v>
      </c>
      <c r="I719" s="181">
        <v>1</v>
      </c>
      <c r="J719" s="181">
        <v>7</v>
      </c>
    </row>
    <row r="720" spans="1:10">
      <c r="A720" s="176">
        <v>715</v>
      </c>
      <c r="B720" s="184" t="s">
        <v>2747</v>
      </c>
      <c r="C720" s="185" t="s">
        <v>2796</v>
      </c>
      <c r="D720" s="179" t="s">
        <v>14</v>
      </c>
      <c r="E720" s="179" t="s">
        <v>1454</v>
      </c>
      <c r="F720" s="181" t="s">
        <v>6</v>
      </c>
      <c r="G720" s="182">
        <v>2</v>
      </c>
      <c r="H720" s="186" t="s">
        <v>7</v>
      </c>
      <c r="I720" s="181">
        <v>1</v>
      </c>
      <c r="J720" s="181">
        <v>7</v>
      </c>
    </row>
    <row r="721" spans="1:10">
      <c r="A721" s="176">
        <v>716</v>
      </c>
      <c r="B721" s="184" t="s">
        <v>2747</v>
      </c>
      <c r="C721" s="185" t="s">
        <v>2797</v>
      </c>
      <c r="D721" s="179" t="s">
        <v>14</v>
      </c>
      <c r="E721" s="179" t="s">
        <v>1454</v>
      </c>
      <c r="F721" s="181" t="s">
        <v>6</v>
      </c>
      <c r="G721" s="182">
        <v>2</v>
      </c>
      <c r="H721" s="186" t="s">
        <v>7</v>
      </c>
      <c r="I721" s="181">
        <v>1</v>
      </c>
      <c r="J721" s="181">
        <v>7</v>
      </c>
    </row>
    <row r="722" spans="1:10">
      <c r="A722" s="176">
        <v>717</v>
      </c>
      <c r="B722" s="184" t="s">
        <v>2747</v>
      </c>
      <c r="C722" s="185" t="s">
        <v>2798</v>
      </c>
      <c r="D722" s="179" t="s">
        <v>17</v>
      </c>
      <c r="E722" s="179" t="s">
        <v>1454</v>
      </c>
      <c r="F722" s="181" t="s">
        <v>6</v>
      </c>
      <c r="G722" s="182">
        <v>2</v>
      </c>
      <c r="H722" s="186" t="s">
        <v>7</v>
      </c>
      <c r="I722" s="181">
        <v>1</v>
      </c>
      <c r="J722" s="181">
        <v>7</v>
      </c>
    </row>
    <row r="723" spans="1:10">
      <c r="A723" s="176">
        <v>718</v>
      </c>
      <c r="B723" s="184" t="s">
        <v>2747</v>
      </c>
      <c r="C723" s="185" t="s">
        <v>2799</v>
      </c>
      <c r="D723" s="179" t="s">
        <v>17</v>
      </c>
      <c r="E723" s="179" t="s">
        <v>1454</v>
      </c>
      <c r="F723" s="181" t="s">
        <v>6</v>
      </c>
      <c r="G723" s="182">
        <v>1</v>
      </c>
      <c r="H723" s="186" t="s">
        <v>7</v>
      </c>
      <c r="I723" s="181">
        <v>1</v>
      </c>
      <c r="J723" s="181">
        <v>7</v>
      </c>
    </row>
    <row r="724" spans="1:10">
      <c r="A724" s="176">
        <v>719</v>
      </c>
      <c r="B724" s="184" t="s">
        <v>2747</v>
      </c>
      <c r="C724" s="185" t="s">
        <v>2800</v>
      </c>
      <c r="D724" s="179" t="s">
        <v>14</v>
      </c>
      <c r="E724" s="179" t="s">
        <v>1454</v>
      </c>
      <c r="F724" s="181" t="s">
        <v>6</v>
      </c>
      <c r="G724" s="182">
        <v>2</v>
      </c>
      <c r="H724" s="186" t="s">
        <v>7</v>
      </c>
      <c r="I724" s="181">
        <v>1</v>
      </c>
      <c r="J724" s="181">
        <v>7</v>
      </c>
    </row>
    <row r="725" spans="1:10">
      <c r="A725" s="176">
        <v>720</v>
      </c>
      <c r="B725" s="184" t="s">
        <v>2747</v>
      </c>
      <c r="C725" s="185" t="s">
        <v>2801</v>
      </c>
      <c r="D725" s="179" t="s">
        <v>14</v>
      </c>
      <c r="E725" s="179" t="s">
        <v>1454</v>
      </c>
      <c r="F725" s="181" t="s">
        <v>6</v>
      </c>
      <c r="G725" s="182">
        <v>2</v>
      </c>
      <c r="H725" s="186" t="s">
        <v>7</v>
      </c>
      <c r="I725" s="181">
        <v>1</v>
      </c>
      <c r="J725" s="181">
        <v>7</v>
      </c>
    </row>
    <row r="726" spans="1:10">
      <c r="A726" s="176">
        <v>721</v>
      </c>
      <c r="B726" s="184" t="s">
        <v>2747</v>
      </c>
      <c r="C726" s="185" t="s">
        <v>2802</v>
      </c>
      <c r="D726" s="179" t="s">
        <v>17</v>
      </c>
      <c r="E726" s="179" t="s">
        <v>1454</v>
      </c>
      <c r="F726" s="181" t="s">
        <v>6</v>
      </c>
      <c r="G726" s="182">
        <v>2</v>
      </c>
      <c r="H726" s="186" t="s">
        <v>7</v>
      </c>
      <c r="I726" s="181">
        <v>1</v>
      </c>
      <c r="J726" s="181">
        <v>7</v>
      </c>
    </row>
    <row r="727" spans="1:10">
      <c r="A727" s="176">
        <v>722</v>
      </c>
      <c r="B727" s="184" t="s">
        <v>2747</v>
      </c>
      <c r="C727" s="185" t="s">
        <v>2803</v>
      </c>
      <c r="D727" s="179" t="s">
        <v>17</v>
      </c>
      <c r="E727" s="179" t="s">
        <v>1454</v>
      </c>
      <c r="F727" s="181" t="s">
        <v>6</v>
      </c>
      <c r="G727" s="182">
        <v>2</v>
      </c>
      <c r="H727" s="186" t="s">
        <v>7</v>
      </c>
      <c r="I727" s="181">
        <v>1</v>
      </c>
      <c r="J727" s="181">
        <v>7</v>
      </c>
    </row>
    <row r="728" spans="1:10">
      <c r="A728" s="176">
        <v>723</v>
      </c>
      <c r="B728" s="189" t="s">
        <v>2804</v>
      </c>
      <c r="C728" s="180" t="s">
        <v>2805</v>
      </c>
      <c r="D728" s="176" t="s">
        <v>4</v>
      </c>
      <c r="E728" s="179" t="s">
        <v>1454</v>
      </c>
      <c r="F728" s="181" t="s">
        <v>6</v>
      </c>
      <c r="G728" s="182">
        <v>0</v>
      </c>
      <c r="H728" s="186" t="s">
        <v>7</v>
      </c>
      <c r="I728" s="181">
        <v>2</v>
      </c>
      <c r="J728" s="181">
        <v>7.17</v>
      </c>
    </row>
    <row r="729" spans="1:10">
      <c r="A729" s="176">
        <v>724</v>
      </c>
      <c r="B729" s="184" t="s">
        <v>2806</v>
      </c>
      <c r="C729" s="180" t="s">
        <v>2807</v>
      </c>
      <c r="D729" s="187" t="s">
        <v>4</v>
      </c>
      <c r="E729" s="179" t="s">
        <v>1454</v>
      </c>
      <c r="F729" s="181" t="s">
        <v>6</v>
      </c>
      <c r="G729" s="182">
        <v>15</v>
      </c>
      <c r="H729" s="186" t="s">
        <v>7</v>
      </c>
      <c r="I729" s="181">
        <v>3</v>
      </c>
      <c r="J729" s="181" t="s">
        <v>2808</v>
      </c>
    </row>
    <row r="730" spans="1:10">
      <c r="A730" s="176">
        <v>725</v>
      </c>
      <c r="B730" s="184" t="s">
        <v>2806</v>
      </c>
      <c r="C730" s="185" t="s">
        <v>2809</v>
      </c>
      <c r="D730" s="179" t="s">
        <v>14</v>
      </c>
      <c r="E730" s="179" t="s">
        <v>1454</v>
      </c>
      <c r="F730" s="181" t="s">
        <v>6</v>
      </c>
      <c r="G730" s="182">
        <v>2</v>
      </c>
      <c r="H730" s="186" t="s">
        <v>7</v>
      </c>
      <c r="I730" s="181">
        <v>2</v>
      </c>
      <c r="J730" s="181">
        <v>7.15</v>
      </c>
    </row>
    <row r="731" spans="1:10">
      <c r="A731" s="176">
        <v>726</v>
      </c>
      <c r="B731" s="184" t="s">
        <v>2806</v>
      </c>
      <c r="C731" s="185" t="s">
        <v>2810</v>
      </c>
      <c r="D731" s="179" t="s">
        <v>14</v>
      </c>
      <c r="E731" s="179" t="s">
        <v>1454</v>
      </c>
      <c r="F731" s="181" t="s">
        <v>6</v>
      </c>
      <c r="G731" s="182">
        <v>2</v>
      </c>
      <c r="H731" s="186" t="s">
        <v>7</v>
      </c>
      <c r="I731" s="181">
        <v>2</v>
      </c>
      <c r="J731" s="181">
        <v>7.15</v>
      </c>
    </row>
    <row r="732" spans="1:10">
      <c r="A732" s="176">
        <v>727</v>
      </c>
      <c r="B732" s="184" t="s">
        <v>2806</v>
      </c>
      <c r="C732" s="185" t="s">
        <v>2811</v>
      </c>
      <c r="D732" s="179" t="s">
        <v>17</v>
      </c>
      <c r="E732" s="179" t="s">
        <v>1454</v>
      </c>
      <c r="F732" s="181" t="s">
        <v>6</v>
      </c>
      <c r="G732" s="182">
        <v>2</v>
      </c>
      <c r="H732" s="186" t="s">
        <v>7</v>
      </c>
      <c r="I732" s="181">
        <v>2</v>
      </c>
      <c r="J732" s="181">
        <v>7.15</v>
      </c>
    </row>
    <row r="733" spans="1:10">
      <c r="A733" s="176">
        <v>728</v>
      </c>
      <c r="B733" s="184" t="s">
        <v>2806</v>
      </c>
      <c r="C733" s="185" t="s">
        <v>2812</v>
      </c>
      <c r="D733" s="179" t="s">
        <v>17</v>
      </c>
      <c r="E733" s="179" t="s">
        <v>1454</v>
      </c>
      <c r="F733" s="181" t="s">
        <v>6</v>
      </c>
      <c r="G733" s="182">
        <v>2</v>
      </c>
      <c r="H733" s="186" t="s">
        <v>7</v>
      </c>
      <c r="I733" s="181">
        <v>2</v>
      </c>
      <c r="J733" s="181">
        <v>7.15</v>
      </c>
    </row>
    <row r="734" spans="1:10">
      <c r="A734" s="176">
        <v>729</v>
      </c>
      <c r="B734" s="184" t="s">
        <v>2806</v>
      </c>
      <c r="C734" s="185" t="s">
        <v>2813</v>
      </c>
      <c r="D734" s="179" t="s">
        <v>14</v>
      </c>
      <c r="E734" s="179" t="s">
        <v>1454</v>
      </c>
      <c r="F734" s="181" t="s">
        <v>6</v>
      </c>
      <c r="G734" s="182">
        <v>2</v>
      </c>
      <c r="H734" s="186" t="s">
        <v>7</v>
      </c>
      <c r="I734" s="181">
        <v>2</v>
      </c>
      <c r="J734" s="181">
        <v>7.15</v>
      </c>
    </row>
    <row r="735" spans="1:10">
      <c r="A735" s="176">
        <v>730</v>
      </c>
      <c r="B735" s="184" t="s">
        <v>2806</v>
      </c>
      <c r="C735" s="185" t="s">
        <v>2814</v>
      </c>
      <c r="D735" s="179" t="s">
        <v>14</v>
      </c>
      <c r="E735" s="179" t="s">
        <v>1454</v>
      </c>
      <c r="F735" s="181" t="s">
        <v>6</v>
      </c>
      <c r="G735" s="182">
        <v>2</v>
      </c>
      <c r="H735" s="186" t="s">
        <v>7</v>
      </c>
      <c r="I735" s="181">
        <v>2</v>
      </c>
      <c r="J735" s="181">
        <v>7.15</v>
      </c>
    </row>
    <row r="736" spans="1:10">
      <c r="A736" s="176">
        <v>731</v>
      </c>
      <c r="B736" s="184" t="s">
        <v>2806</v>
      </c>
      <c r="C736" s="185" t="s">
        <v>2815</v>
      </c>
      <c r="D736" s="179" t="s">
        <v>14</v>
      </c>
      <c r="E736" s="179" t="s">
        <v>1454</v>
      </c>
      <c r="F736" s="181" t="s">
        <v>6</v>
      </c>
      <c r="G736" s="182">
        <v>2</v>
      </c>
      <c r="H736" s="186" t="s">
        <v>7</v>
      </c>
      <c r="I736" s="181">
        <v>2</v>
      </c>
      <c r="J736" s="181">
        <v>7.15</v>
      </c>
    </row>
    <row r="737" spans="1:10">
      <c r="A737" s="176">
        <v>732</v>
      </c>
      <c r="B737" s="184" t="s">
        <v>2806</v>
      </c>
      <c r="C737" s="185" t="s">
        <v>2816</v>
      </c>
      <c r="D737" s="179" t="s">
        <v>17</v>
      </c>
      <c r="E737" s="179" t="s">
        <v>1454</v>
      </c>
      <c r="F737" s="181" t="s">
        <v>6</v>
      </c>
      <c r="G737" s="182">
        <v>2</v>
      </c>
      <c r="H737" s="186" t="s">
        <v>7</v>
      </c>
      <c r="I737" s="181">
        <v>2</v>
      </c>
      <c r="J737" s="181">
        <v>7.15</v>
      </c>
    </row>
    <row r="738" spans="1:10">
      <c r="A738" s="176">
        <v>733</v>
      </c>
      <c r="B738" s="184" t="s">
        <v>2806</v>
      </c>
      <c r="C738" s="185" t="s">
        <v>2817</v>
      </c>
      <c r="D738" s="179" t="s">
        <v>17</v>
      </c>
      <c r="E738" s="179" t="s">
        <v>1454</v>
      </c>
      <c r="F738" s="181" t="s">
        <v>6</v>
      </c>
      <c r="G738" s="182">
        <v>2</v>
      </c>
      <c r="H738" s="186" t="s">
        <v>7</v>
      </c>
      <c r="I738" s="181">
        <v>2</v>
      </c>
      <c r="J738" s="181">
        <v>7.15</v>
      </c>
    </row>
    <row r="739" spans="1:10">
      <c r="A739" s="176">
        <v>734</v>
      </c>
      <c r="B739" s="184" t="s">
        <v>2806</v>
      </c>
      <c r="C739" s="185" t="s">
        <v>2818</v>
      </c>
      <c r="D739" s="179" t="s">
        <v>14</v>
      </c>
      <c r="E739" s="179" t="s">
        <v>1454</v>
      </c>
      <c r="F739" s="181" t="s">
        <v>6</v>
      </c>
      <c r="G739" s="182">
        <v>2</v>
      </c>
      <c r="H739" s="186" t="s">
        <v>7</v>
      </c>
      <c r="I739" s="181">
        <v>2</v>
      </c>
      <c r="J739" s="181">
        <v>7.15</v>
      </c>
    </row>
    <row r="740" spans="1:10">
      <c r="A740" s="176">
        <v>735</v>
      </c>
      <c r="B740" s="184" t="s">
        <v>2806</v>
      </c>
      <c r="C740" s="185" t="s">
        <v>2819</v>
      </c>
      <c r="D740" s="179" t="s">
        <v>14</v>
      </c>
      <c r="E740" s="179" t="s">
        <v>1454</v>
      </c>
      <c r="F740" s="181" t="s">
        <v>6</v>
      </c>
      <c r="G740" s="182">
        <v>2</v>
      </c>
      <c r="H740" s="186" t="s">
        <v>7</v>
      </c>
      <c r="I740" s="181">
        <v>2</v>
      </c>
      <c r="J740" s="181">
        <v>7.15</v>
      </c>
    </row>
    <row r="741" spans="1:10">
      <c r="A741" s="176">
        <v>736</v>
      </c>
      <c r="B741" s="184" t="s">
        <v>2806</v>
      </c>
      <c r="C741" s="185" t="s">
        <v>2820</v>
      </c>
      <c r="D741" s="179" t="s">
        <v>17</v>
      </c>
      <c r="E741" s="179" t="s">
        <v>1454</v>
      </c>
      <c r="F741" s="181" t="s">
        <v>6</v>
      </c>
      <c r="G741" s="182">
        <v>2</v>
      </c>
      <c r="H741" s="186" t="s">
        <v>7</v>
      </c>
      <c r="I741" s="181">
        <v>2</v>
      </c>
      <c r="J741" s="181">
        <v>7.15</v>
      </c>
    </row>
    <row r="742" spans="1:10">
      <c r="A742" s="176">
        <v>737</v>
      </c>
      <c r="B742" s="184" t="s">
        <v>2806</v>
      </c>
      <c r="C742" s="185" t="s">
        <v>2821</v>
      </c>
      <c r="D742" s="179" t="s">
        <v>17</v>
      </c>
      <c r="E742" s="179" t="s">
        <v>1454</v>
      </c>
      <c r="F742" s="181" t="s">
        <v>6</v>
      </c>
      <c r="G742" s="182">
        <v>2</v>
      </c>
      <c r="H742" s="186" t="s">
        <v>7</v>
      </c>
      <c r="I742" s="181">
        <v>2</v>
      </c>
      <c r="J742" s="181">
        <v>7.15</v>
      </c>
    </row>
    <row r="743" spans="1:10">
      <c r="A743" s="176">
        <v>738</v>
      </c>
      <c r="B743" s="184" t="s">
        <v>2806</v>
      </c>
      <c r="C743" s="185" t="s">
        <v>2822</v>
      </c>
      <c r="D743" s="179" t="s">
        <v>14</v>
      </c>
      <c r="E743" s="179" t="s">
        <v>1454</v>
      </c>
      <c r="F743" s="181" t="s">
        <v>6</v>
      </c>
      <c r="G743" s="182">
        <v>2</v>
      </c>
      <c r="H743" s="186" t="s">
        <v>7</v>
      </c>
      <c r="I743" s="181">
        <v>2</v>
      </c>
      <c r="J743" s="181">
        <v>7.15</v>
      </c>
    </row>
    <row r="744" spans="1:10">
      <c r="A744" s="176">
        <v>739</v>
      </c>
      <c r="B744" s="184" t="s">
        <v>2823</v>
      </c>
      <c r="C744" s="185" t="s">
        <v>2824</v>
      </c>
      <c r="D744" s="179" t="s">
        <v>14</v>
      </c>
      <c r="E744" s="179" t="s">
        <v>1454</v>
      </c>
      <c r="F744" s="181" t="s">
        <v>6</v>
      </c>
      <c r="G744" s="182">
        <v>1</v>
      </c>
      <c r="H744" s="186" t="s">
        <v>7</v>
      </c>
      <c r="I744" s="181">
        <v>1</v>
      </c>
      <c r="J744" s="181">
        <v>7</v>
      </c>
    </row>
    <row r="745" spans="1:10">
      <c r="A745" s="176">
        <v>740</v>
      </c>
      <c r="B745" s="184" t="s">
        <v>2823</v>
      </c>
      <c r="C745" s="185" t="s">
        <v>2825</v>
      </c>
      <c r="D745" s="179" t="s">
        <v>14</v>
      </c>
      <c r="E745" s="179" t="s">
        <v>1454</v>
      </c>
      <c r="F745" s="181" t="s">
        <v>6</v>
      </c>
      <c r="G745" s="182">
        <v>1</v>
      </c>
      <c r="H745" s="186" t="s">
        <v>7</v>
      </c>
      <c r="I745" s="181">
        <v>1</v>
      </c>
      <c r="J745" s="181">
        <v>7</v>
      </c>
    </row>
    <row r="746" spans="1:10">
      <c r="A746" s="176">
        <v>741</v>
      </c>
      <c r="B746" s="184" t="s">
        <v>2823</v>
      </c>
      <c r="C746" s="185" t="s">
        <v>2826</v>
      </c>
      <c r="D746" s="179" t="s">
        <v>14</v>
      </c>
      <c r="E746" s="179" t="s">
        <v>1454</v>
      </c>
      <c r="F746" s="181" t="s">
        <v>6</v>
      </c>
      <c r="G746" s="182">
        <v>1</v>
      </c>
      <c r="H746" s="186" t="s">
        <v>7</v>
      </c>
      <c r="I746" s="181">
        <v>1</v>
      </c>
      <c r="J746" s="181">
        <v>7</v>
      </c>
    </row>
    <row r="747" spans="1:10">
      <c r="A747" s="176">
        <v>742</v>
      </c>
      <c r="B747" s="184" t="s">
        <v>2823</v>
      </c>
      <c r="C747" s="185" t="s">
        <v>2827</v>
      </c>
      <c r="D747" s="179" t="s">
        <v>14</v>
      </c>
      <c r="E747" s="179" t="s">
        <v>1454</v>
      </c>
      <c r="F747" s="181" t="s">
        <v>6</v>
      </c>
      <c r="G747" s="182">
        <v>1</v>
      </c>
      <c r="H747" s="186" t="s">
        <v>7</v>
      </c>
      <c r="I747" s="181">
        <v>1</v>
      </c>
      <c r="J747" s="181">
        <v>7</v>
      </c>
    </row>
    <row r="748" spans="1:10">
      <c r="A748" s="176">
        <v>743</v>
      </c>
      <c r="B748" s="184" t="s">
        <v>2828</v>
      </c>
      <c r="C748" s="180" t="s">
        <v>2829</v>
      </c>
      <c r="D748" s="187" t="s">
        <v>4</v>
      </c>
      <c r="E748" s="179" t="s">
        <v>1454</v>
      </c>
      <c r="F748" s="181" t="s">
        <v>6</v>
      </c>
      <c r="G748" s="182">
        <f>10+2</f>
        <v>12</v>
      </c>
      <c r="H748" s="186" t="s">
        <v>7</v>
      </c>
      <c r="I748" s="181">
        <v>2</v>
      </c>
      <c r="J748" s="181">
        <v>7.17</v>
      </c>
    </row>
    <row r="749" spans="1:10">
      <c r="A749" s="176">
        <v>744</v>
      </c>
      <c r="B749" s="184" t="s">
        <v>2828</v>
      </c>
      <c r="C749" s="185" t="s">
        <v>2830</v>
      </c>
      <c r="D749" s="179" t="s">
        <v>14</v>
      </c>
      <c r="E749" s="179" t="s">
        <v>1454</v>
      </c>
      <c r="F749" s="181" t="s">
        <v>6</v>
      </c>
      <c r="G749" s="182">
        <v>2</v>
      </c>
      <c r="H749" s="186" t="s">
        <v>7</v>
      </c>
      <c r="I749" s="181">
        <v>1</v>
      </c>
      <c r="J749" s="181">
        <v>7</v>
      </c>
    </row>
    <row r="750" spans="1:10">
      <c r="A750" s="176">
        <v>745</v>
      </c>
      <c r="B750" s="184" t="s">
        <v>2828</v>
      </c>
      <c r="C750" s="185" t="s">
        <v>2831</v>
      </c>
      <c r="D750" s="179" t="s">
        <v>14</v>
      </c>
      <c r="E750" s="179" t="s">
        <v>1454</v>
      </c>
      <c r="F750" s="181" t="s">
        <v>6</v>
      </c>
      <c r="G750" s="182">
        <v>2</v>
      </c>
      <c r="H750" s="186" t="s">
        <v>7</v>
      </c>
      <c r="I750" s="181">
        <v>1</v>
      </c>
      <c r="J750" s="181">
        <v>7</v>
      </c>
    </row>
    <row r="751" spans="1:10">
      <c r="A751" s="176">
        <v>746</v>
      </c>
      <c r="B751" s="184" t="s">
        <v>2828</v>
      </c>
      <c r="C751" s="185" t="s">
        <v>2832</v>
      </c>
      <c r="D751" s="179" t="s">
        <v>14</v>
      </c>
      <c r="E751" s="179" t="s">
        <v>1454</v>
      </c>
      <c r="F751" s="181" t="s">
        <v>6</v>
      </c>
      <c r="G751" s="182">
        <f>2-1</f>
        <v>1</v>
      </c>
      <c r="H751" s="186" t="s">
        <v>7</v>
      </c>
      <c r="I751" s="181">
        <v>2</v>
      </c>
      <c r="J751" s="181">
        <v>7.17</v>
      </c>
    </row>
    <row r="752" spans="1:10">
      <c r="A752" s="176">
        <v>747</v>
      </c>
      <c r="B752" s="184" t="s">
        <v>2828</v>
      </c>
      <c r="C752" s="185" t="s">
        <v>2833</v>
      </c>
      <c r="D752" s="179" t="s">
        <v>14</v>
      </c>
      <c r="E752" s="179" t="s">
        <v>1454</v>
      </c>
      <c r="F752" s="181" t="s">
        <v>6</v>
      </c>
      <c r="G752" s="182">
        <f>2-1</f>
        <v>1</v>
      </c>
      <c r="H752" s="186" t="s">
        <v>7</v>
      </c>
      <c r="I752" s="181">
        <v>2</v>
      </c>
      <c r="J752" s="181">
        <v>7.17</v>
      </c>
    </row>
    <row r="753" spans="1:10">
      <c r="A753" s="176">
        <v>748</v>
      </c>
      <c r="B753" s="184" t="s">
        <v>2834</v>
      </c>
      <c r="C753" s="180" t="s">
        <v>2835</v>
      </c>
      <c r="D753" s="176" t="s">
        <v>4</v>
      </c>
      <c r="E753" s="179" t="s">
        <v>1454</v>
      </c>
      <c r="F753" s="181" t="s">
        <v>6</v>
      </c>
      <c r="G753" s="182">
        <v>3</v>
      </c>
      <c r="H753" s="186" t="s">
        <v>7</v>
      </c>
      <c r="I753" s="181">
        <v>1</v>
      </c>
      <c r="J753" s="181">
        <v>7</v>
      </c>
    </row>
    <row r="754" spans="1:10" ht="25.5">
      <c r="A754" s="176">
        <v>749</v>
      </c>
      <c r="B754" s="184" t="s">
        <v>2838</v>
      </c>
      <c r="C754" s="180" t="s">
        <v>2839</v>
      </c>
      <c r="D754" s="187" t="s">
        <v>4</v>
      </c>
      <c r="E754" s="179" t="s">
        <v>1454</v>
      </c>
      <c r="F754" s="181" t="s">
        <v>6</v>
      </c>
      <c r="G754" s="182">
        <v>5</v>
      </c>
      <c r="H754" s="186" t="s">
        <v>7</v>
      </c>
      <c r="I754" s="181">
        <v>1</v>
      </c>
      <c r="J754" s="181">
        <v>7</v>
      </c>
    </row>
    <row r="755" spans="1:10">
      <c r="A755" s="176">
        <v>750</v>
      </c>
      <c r="B755" s="184" t="s">
        <v>2838</v>
      </c>
      <c r="C755" s="185" t="s">
        <v>2840</v>
      </c>
      <c r="D755" s="179" t="s">
        <v>14</v>
      </c>
      <c r="E755" s="179" t="s">
        <v>1454</v>
      </c>
      <c r="F755" s="181" t="s">
        <v>6</v>
      </c>
      <c r="G755" s="182">
        <v>1</v>
      </c>
      <c r="H755" s="186" t="s">
        <v>7</v>
      </c>
      <c r="I755" s="181">
        <v>1</v>
      </c>
      <c r="J755" s="181">
        <v>7</v>
      </c>
    </row>
    <row r="756" spans="1:10">
      <c r="A756" s="176">
        <v>751</v>
      </c>
      <c r="B756" s="184" t="s">
        <v>2838</v>
      </c>
      <c r="C756" s="185" t="s">
        <v>2842</v>
      </c>
      <c r="D756" s="179" t="s">
        <v>14</v>
      </c>
      <c r="E756" s="179" t="s">
        <v>1454</v>
      </c>
      <c r="F756" s="181" t="s">
        <v>6</v>
      </c>
      <c r="G756" s="182">
        <v>1</v>
      </c>
      <c r="H756" s="186" t="s">
        <v>7</v>
      </c>
      <c r="I756" s="181">
        <v>1</v>
      </c>
      <c r="J756" s="181">
        <v>7</v>
      </c>
    </row>
    <row r="757" spans="1:10">
      <c r="A757" s="176">
        <v>752</v>
      </c>
      <c r="B757" s="184" t="s">
        <v>2838</v>
      </c>
      <c r="C757" s="185" t="s">
        <v>2843</v>
      </c>
      <c r="D757" s="179" t="s">
        <v>14</v>
      </c>
      <c r="E757" s="179" t="s">
        <v>1454</v>
      </c>
      <c r="F757" s="181" t="s">
        <v>6</v>
      </c>
      <c r="G757" s="182">
        <v>1</v>
      </c>
      <c r="H757" s="186" t="s">
        <v>7</v>
      </c>
      <c r="I757" s="181">
        <v>1</v>
      </c>
      <c r="J757" s="181">
        <v>7</v>
      </c>
    </row>
    <row r="758" spans="1:10">
      <c r="A758" s="176">
        <v>753</v>
      </c>
      <c r="B758" s="184" t="s">
        <v>2844</v>
      </c>
      <c r="C758" s="180" t="s">
        <v>2845</v>
      </c>
      <c r="D758" s="176" t="s">
        <v>4</v>
      </c>
      <c r="E758" s="179" t="s">
        <v>1454</v>
      </c>
      <c r="F758" s="181" t="s">
        <v>78</v>
      </c>
      <c r="G758" s="182">
        <f>18+2+2</f>
        <v>22</v>
      </c>
      <c r="H758" s="186" t="s">
        <v>7</v>
      </c>
      <c r="I758" s="181">
        <v>1</v>
      </c>
      <c r="J758" s="181">
        <v>7</v>
      </c>
    </row>
    <row r="759" spans="1:10">
      <c r="A759" s="176">
        <v>754</v>
      </c>
      <c r="B759" s="184" t="s">
        <v>2844</v>
      </c>
      <c r="C759" s="180" t="s">
        <v>5084</v>
      </c>
      <c r="D759" s="176" t="s">
        <v>14</v>
      </c>
      <c r="E759" s="179" t="s">
        <v>1454</v>
      </c>
      <c r="F759" s="181" t="s">
        <v>6</v>
      </c>
      <c r="G759" s="182">
        <v>1</v>
      </c>
      <c r="H759" s="186" t="s">
        <v>7</v>
      </c>
      <c r="I759" s="181">
        <v>1</v>
      </c>
      <c r="J759" s="181">
        <v>7</v>
      </c>
    </row>
    <row r="760" spans="1:10">
      <c r="A760" s="176">
        <v>755</v>
      </c>
      <c r="B760" s="184" t="s">
        <v>2844</v>
      </c>
      <c r="C760" s="185" t="s">
        <v>2846</v>
      </c>
      <c r="D760" s="179" t="s">
        <v>14</v>
      </c>
      <c r="E760" s="179" t="s">
        <v>1454</v>
      </c>
      <c r="F760" s="181" t="s">
        <v>6</v>
      </c>
      <c r="G760" s="182">
        <v>2</v>
      </c>
      <c r="H760" s="186" t="s">
        <v>7</v>
      </c>
      <c r="I760" s="181">
        <v>1</v>
      </c>
      <c r="J760" s="181">
        <v>7</v>
      </c>
    </row>
    <row r="761" spans="1:10">
      <c r="A761" s="176">
        <v>756</v>
      </c>
      <c r="B761" s="184" t="s">
        <v>2844</v>
      </c>
      <c r="C761" s="185" t="s">
        <v>2847</v>
      </c>
      <c r="D761" s="179" t="s">
        <v>14</v>
      </c>
      <c r="E761" s="179" t="s">
        <v>1454</v>
      </c>
      <c r="F761" s="181" t="s">
        <v>6</v>
      </c>
      <c r="G761" s="182">
        <v>1</v>
      </c>
      <c r="H761" s="186" t="s">
        <v>7</v>
      </c>
      <c r="I761" s="181">
        <v>1</v>
      </c>
      <c r="J761" s="181">
        <v>7</v>
      </c>
    </row>
    <row r="762" spans="1:10">
      <c r="A762" s="176">
        <v>757</v>
      </c>
      <c r="B762" s="184" t="s">
        <v>2844</v>
      </c>
      <c r="C762" s="185" t="s">
        <v>2848</v>
      </c>
      <c r="D762" s="179" t="s">
        <v>17</v>
      </c>
      <c r="E762" s="179" t="s">
        <v>1454</v>
      </c>
      <c r="F762" s="181" t="s">
        <v>6</v>
      </c>
      <c r="G762" s="182">
        <v>1</v>
      </c>
      <c r="H762" s="186" t="s">
        <v>7</v>
      </c>
      <c r="I762" s="181">
        <v>1</v>
      </c>
      <c r="J762" s="181">
        <v>7</v>
      </c>
    </row>
    <row r="763" spans="1:10">
      <c r="A763" s="176">
        <v>758</v>
      </c>
      <c r="B763" s="184" t="s">
        <v>2844</v>
      </c>
      <c r="C763" s="185" t="s">
        <v>2849</v>
      </c>
      <c r="D763" s="179" t="s">
        <v>17</v>
      </c>
      <c r="E763" s="179" t="s">
        <v>1454</v>
      </c>
      <c r="F763" s="181" t="s">
        <v>6</v>
      </c>
      <c r="G763" s="182">
        <v>1</v>
      </c>
      <c r="H763" s="186" t="s">
        <v>7</v>
      </c>
      <c r="I763" s="181">
        <v>1</v>
      </c>
      <c r="J763" s="181">
        <v>7</v>
      </c>
    </row>
    <row r="764" spans="1:10">
      <c r="A764" s="176">
        <v>759</v>
      </c>
      <c r="B764" s="184" t="s">
        <v>2844</v>
      </c>
      <c r="C764" s="185" t="s">
        <v>2850</v>
      </c>
      <c r="D764" s="179" t="s">
        <v>14</v>
      </c>
      <c r="E764" s="179" t="s">
        <v>1454</v>
      </c>
      <c r="F764" s="181" t="s">
        <v>6</v>
      </c>
      <c r="G764" s="182">
        <v>2</v>
      </c>
      <c r="H764" s="186" t="s">
        <v>7</v>
      </c>
      <c r="I764" s="181">
        <v>1</v>
      </c>
      <c r="J764" s="181">
        <v>7</v>
      </c>
    </row>
    <row r="765" spans="1:10">
      <c r="A765" s="176">
        <v>760</v>
      </c>
      <c r="B765" s="184" t="s">
        <v>2844</v>
      </c>
      <c r="C765" s="185" t="s">
        <v>2851</v>
      </c>
      <c r="D765" s="179" t="s">
        <v>14</v>
      </c>
      <c r="E765" s="179" t="s">
        <v>1454</v>
      </c>
      <c r="F765" s="181" t="s">
        <v>6</v>
      </c>
      <c r="G765" s="182">
        <v>2</v>
      </c>
      <c r="H765" s="186" t="s">
        <v>7</v>
      </c>
      <c r="I765" s="181">
        <v>1</v>
      </c>
      <c r="J765" s="181">
        <v>7</v>
      </c>
    </row>
    <row r="766" spans="1:10">
      <c r="A766" s="176">
        <v>761</v>
      </c>
      <c r="B766" s="184" t="s">
        <v>2844</v>
      </c>
      <c r="C766" s="185" t="s">
        <v>2852</v>
      </c>
      <c r="D766" s="179" t="s">
        <v>17</v>
      </c>
      <c r="E766" s="179" t="s">
        <v>1454</v>
      </c>
      <c r="F766" s="181" t="s">
        <v>6</v>
      </c>
      <c r="G766" s="182">
        <v>2</v>
      </c>
      <c r="H766" s="186" t="s">
        <v>7</v>
      </c>
      <c r="I766" s="181">
        <v>1</v>
      </c>
      <c r="J766" s="181">
        <v>7</v>
      </c>
    </row>
    <row r="767" spans="1:10">
      <c r="A767" s="176">
        <v>762</v>
      </c>
      <c r="B767" s="184" t="s">
        <v>2844</v>
      </c>
      <c r="C767" s="185" t="s">
        <v>2852</v>
      </c>
      <c r="D767" s="179" t="s">
        <v>17</v>
      </c>
      <c r="E767" s="179" t="s">
        <v>1568</v>
      </c>
      <c r="F767" s="181" t="s">
        <v>78</v>
      </c>
      <c r="G767" s="182">
        <v>1</v>
      </c>
      <c r="H767" s="186" t="s">
        <v>7</v>
      </c>
      <c r="I767" s="181">
        <v>1</v>
      </c>
      <c r="J767" s="181">
        <v>7</v>
      </c>
    </row>
    <row r="768" spans="1:10">
      <c r="A768" s="176">
        <v>763</v>
      </c>
      <c r="B768" s="184" t="s">
        <v>2844</v>
      </c>
      <c r="C768" s="185" t="s">
        <v>2853</v>
      </c>
      <c r="D768" s="179" t="s">
        <v>14</v>
      </c>
      <c r="E768" s="179" t="s">
        <v>1454</v>
      </c>
      <c r="F768" s="181" t="s">
        <v>6</v>
      </c>
      <c r="G768" s="182">
        <v>1</v>
      </c>
      <c r="H768" s="186" t="s">
        <v>7</v>
      </c>
      <c r="I768" s="181">
        <v>1</v>
      </c>
      <c r="J768" s="181">
        <v>7</v>
      </c>
    </row>
    <row r="769" spans="1:10">
      <c r="A769" s="176">
        <v>764</v>
      </c>
      <c r="B769" s="184" t="s">
        <v>2844</v>
      </c>
      <c r="C769" s="185" t="s">
        <v>2854</v>
      </c>
      <c r="D769" s="179" t="s">
        <v>14</v>
      </c>
      <c r="E769" s="179" t="s">
        <v>1454</v>
      </c>
      <c r="F769" s="181" t="s">
        <v>6</v>
      </c>
      <c r="G769" s="182">
        <v>1</v>
      </c>
      <c r="H769" s="186" t="s">
        <v>7</v>
      </c>
      <c r="I769" s="181">
        <v>1</v>
      </c>
      <c r="J769" s="181">
        <v>7</v>
      </c>
    </row>
    <row r="770" spans="1:10">
      <c r="A770" s="176">
        <v>765</v>
      </c>
      <c r="B770" s="184" t="s">
        <v>2844</v>
      </c>
      <c r="C770" s="185" t="s">
        <v>2855</v>
      </c>
      <c r="D770" s="179" t="s">
        <v>14</v>
      </c>
      <c r="E770" s="179" t="s">
        <v>1454</v>
      </c>
      <c r="F770" s="181" t="s">
        <v>6</v>
      </c>
      <c r="G770" s="182">
        <v>2</v>
      </c>
      <c r="H770" s="186" t="s">
        <v>7</v>
      </c>
      <c r="I770" s="181">
        <v>1</v>
      </c>
      <c r="J770" s="181">
        <v>7</v>
      </c>
    </row>
    <row r="771" spans="1:10">
      <c r="A771" s="176">
        <v>766</v>
      </c>
      <c r="B771" s="184" t="s">
        <v>2844</v>
      </c>
      <c r="C771" s="185" t="s">
        <v>2856</v>
      </c>
      <c r="D771" s="179" t="s">
        <v>14</v>
      </c>
      <c r="E771" s="179" t="s">
        <v>1454</v>
      </c>
      <c r="F771" s="181" t="s">
        <v>6</v>
      </c>
      <c r="G771" s="182">
        <v>1</v>
      </c>
      <c r="H771" s="186" t="s">
        <v>7</v>
      </c>
      <c r="I771" s="181">
        <v>1</v>
      </c>
      <c r="J771" s="181">
        <v>7</v>
      </c>
    </row>
    <row r="772" spans="1:10">
      <c r="A772" s="176">
        <v>767</v>
      </c>
      <c r="B772" s="184" t="s">
        <v>2857</v>
      </c>
      <c r="C772" s="180" t="s">
        <v>2858</v>
      </c>
      <c r="D772" s="187" t="s">
        <v>4</v>
      </c>
      <c r="E772" s="179" t="s">
        <v>1454</v>
      </c>
      <c r="F772" s="181" t="s">
        <v>78</v>
      </c>
      <c r="G772" s="182">
        <v>9</v>
      </c>
      <c r="H772" s="186" t="s">
        <v>7</v>
      </c>
      <c r="I772" s="181">
        <v>1</v>
      </c>
      <c r="J772" s="181">
        <v>7</v>
      </c>
    </row>
    <row r="773" spans="1:10">
      <c r="A773" s="176">
        <v>768</v>
      </c>
      <c r="B773" s="184" t="s">
        <v>2857</v>
      </c>
      <c r="C773" s="185" t="s">
        <v>2859</v>
      </c>
      <c r="D773" s="179" t="s">
        <v>14</v>
      </c>
      <c r="E773" s="179" t="s">
        <v>1454</v>
      </c>
      <c r="F773" s="181" t="s">
        <v>6</v>
      </c>
      <c r="G773" s="182">
        <v>1</v>
      </c>
      <c r="H773" s="186" t="s">
        <v>7</v>
      </c>
      <c r="I773" s="181">
        <v>1</v>
      </c>
      <c r="J773" s="181">
        <v>7</v>
      </c>
    </row>
    <row r="774" spans="1:10">
      <c r="A774" s="176">
        <v>769</v>
      </c>
      <c r="B774" s="184" t="s">
        <v>2857</v>
      </c>
      <c r="C774" s="185" t="s">
        <v>2860</v>
      </c>
      <c r="D774" s="179" t="s">
        <v>14</v>
      </c>
      <c r="E774" s="179" t="s">
        <v>1454</v>
      </c>
      <c r="F774" s="181" t="s">
        <v>6</v>
      </c>
      <c r="G774" s="182">
        <v>1</v>
      </c>
      <c r="H774" s="186" t="s">
        <v>7</v>
      </c>
      <c r="I774" s="181">
        <v>1</v>
      </c>
      <c r="J774" s="181">
        <v>7</v>
      </c>
    </row>
    <row r="775" spans="1:10">
      <c r="A775" s="176">
        <v>770</v>
      </c>
      <c r="B775" s="184" t="s">
        <v>2857</v>
      </c>
      <c r="C775" s="185" t="s">
        <v>2861</v>
      </c>
      <c r="D775" s="179" t="s">
        <v>14</v>
      </c>
      <c r="E775" s="179" t="s">
        <v>1454</v>
      </c>
      <c r="F775" s="181" t="s">
        <v>6</v>
      </c>
      <c r="G775" s="182">
        <v>2</v>
      </c>
      <c r="H775" s="186" t="s">
        <v>7</v>
      </c>
      <c r="I775" s="181">
        <v>1</v>
      </c>
      <c r="J775" s="181">
        <v>7</v>
      </c>
    </row>
    <row r="776" spans="1:10">
      <c r="A776" s="176">
        <v>771</v>
      </c>
      <c r="B776" s="184" t="s">
        <v>2857</v>
      </c>
      <c r="C776" s="185" t="s">
        <v>2862</v>
      </c>
      <c r="D776" s="179" t="s">
        <v>14</v>
      </c>
      <c r="E776" s="179" t="s">
        <v>1454</v>
      </c>
      <c r="F776" s="181" t="s">
        <v>6</v>
      </c>
      <c r="G776" s="182">
        <v>2</v>
      </c>
      <c r="H776" s="186" t="s">
        <v>7</v>
      </c>
      <c r="I776" s="181">
        <v>1</v>
      </c>
      <c r="J776" s="181">
        <v>7</v>
      </c>
    </row>
    <row r="777" spans="1:10">
      <c r="A777" s="176">
        <v>772</v>
      </c>
      <c r="B777" s="184" t="s">
        <v>2857</v>
      </c>
      <c r="C777" s="185" t="s">
        <v>2863</v>
      </c>
      <c r="D777" s="179" t="s">
        <v>14</v>
      </c>
      <c r="E777" s="179" t="s">
        <v>1454</v>
      </c>
      <c r="F777" s="181" t="s">
        <v>6</v>
      </c>
      <c r="G777" s="182">
        <v>1</v>
      </c>
      <c r="H777" s="186" t="s">
        <v>7</v>
      </c>
      <c r="I777" s="181">
        <v>1</v>
      </c>
      <c r="J777" s="181">
        <v>7</v>
      </c>
    </row>
    <row r="778" spans="1:10">
      <c r="A778" s="176">
        <v>773</v>
      </c>
      <c r="B778" s="184" t="s">
        <v>2857</v>
      </c>
      <c r="C778" s="185" t="s">
        <v>2864</v>
      </c>
      <c r="D778" s="179" t="s">
        <v>14</v>
      </c>
      <c r="E778" s="179" t="s">
        <v>1454</v>
      </c>
      <c r="F778" s="181" t="s">
        <v>6</v>
      </c>
      <c r="G778" s="182">
        <v>2</v>
      </c>
      <c r="H778" s="186" t="s">
        <v>7</v>
      </c>
      <c r="I778" s="181">
        <v>1</v>
      </c>
      <c r="J778" s="181">
        <v>7</v>
      </c>
    </row>
    <row r="779" spans="1:10">
      <c r="A779" s="176">
        <v>774</v>
      </c>
      <c r="B779" s="184" t="s">
        <v>2857</v>
      </c>
      <c r="C779" s="185" t="s">
        <v>2865</v>
      </c>
      <c r="D779" s="179" t="s">
        <v>14</v>
      </c>
      <c r="E779" s="179" t="s">
        <v>1454</v>
      </c>
      <c r="F779" s="181" t="s">
        <v>6</v>
      </c>
      <c r="G779" s="182">
        <v>1</v>
      </c>
      <c r="H779" s="186" t="s">
        <v>7</v>
      </c>
      <c r="I779" s="181">
        <v>1</v>
      </c>
      <c r="J779" s="181">
        <v>7</v>
      </c>
    </row>
    <row r="780" spans="1:10">
      <c r="A780" s="176">
        <v>775</v>
      </c>
      <c r="B780" s="184" t="s">
        <v>2866</v>
      </c>
      <c r="C780" s="180" t="s">
        <v>2867</v>
      </c>
      <c r="D780" s="187" t="s">
        <v>4</v>
      </c>
      <c r="E780" s="179" t="s">
        <v>1454</v>
      </c>
      <c r="F780" s="181" t="s">
        <v>78</v>
      </c>
      <c r="G780" s="182">
        <v>4</v>
      </c>
      <c r="H780" s="186" t="s">
        <v>7</v>
      </c>
      <c r="I780" s="181">
        <v>1</v>
      </c>
      <c r="J780" s="181">
        <v>7</v>
      </c>
    </row>
    <row r="781" spans="1:10">
      <c r="A781" s="176">
        <v>776</v>
      </c>
      <c r="B781" s="184" t="s">
        <v>2866</v>
      </c>
      <c r="C781" s="185" t="s">
        <v>2868</v>
      </c>
      <c r="D781" s="179" t="s">
        <v>14</v>
      </c>
      <c r="E781" s="179" t="s">
        <v>1454</v>
      </c>
      <c r="F781" s="181" t="s">
        <v>6</v>
      </c>
      <c r="G781" s="182">
        <v>2</v>
      </c>
      <c r="H781" s="186" t="s">
        <v>7</v>
      </c>
      <c r="I781" s="181">
        <v>1</v>
      </c>
      <c r="J781" s="181">
        <v>7</v>
      </c>
    </row>
    <row r="782" spans="1:10">
      <c r="A782" s="176">
        <v>777</v>
      </c>
      <c r="B782" s="184" t="s">
        <v>2866</v>
      </c>
      <c r="C782" s="185" t="s">
        <v>2869</v>
      </c>
      <c r="D782" s="179" t="s">
        <v>14</v>
      </c>
      <c r="E782" s="179" t="s">
        <v>1454</v>
      </c>
      <c r="F782" s="181" t="s">
        <v>6</v>
      </c>
      <c r="G782" s="182">
        <v>1</v>
      </c>
      <c r="H782" s="186" t="s">
        <v>7</v>
      </c>
      <c r="I782" s="181">
        <v>1</v>
      </c>
      <c r="J782" s="181">
        <v>7</v>
      </c>
    </row>
    <row r="783" spans="1:10">
      <c r="A783" s="176">
        <v>778</v>
      </c>
      <c r="B783" s="184" t="s">
        <v>2866</v>
      </c>
      <c r="C783" s="185" t="s">
        <v>2870</v>
      </c>
      <c r="D783" s="179" t="s">
        <v>14</v>
      </c>
      <c r="E783" s="179" t="s">
        <v>1454</v>
      </c>
      <c r="F783" s="181" t="s">
        <v>6</v>
      </c>
      <c r="G783" s="182">
        <v>1</v>
      </c>
      <c r="H783" s="186" t="s">
        <v>7</v>
      </c>
      <c r="I783" s="181">
        <v>1</v>
      </c>
      <c r="J783" s="181">
        <v>7</v>
      </c>
    </row>
    <row r="784" spans="1:10">
      <c r="A784" s="176">
        <v>779</v>
      </c>
      <c r="B784" s="184" t="s">
        <v>2872</v>
      </c>
      <c r="C784" s="180" t="s">
        <v>2873</v>
      </c>
      <c r="D784" s="187" t="s">
        <v>4</v>
      </c>
      <c r="E784" s="179" t="s">
        <v>1454</v>
      </c>
      <c r="F784" s="181" t="s">
        <v>6</v>
      </c>
      <c r="G784" s="182">
        <v>1</v>
      </c>
      <c r="H784" s="186" t="s">
        <v>7</v>
      </c>
      <c r="I784" s="181">
        <v>1</v>
      </c>
      <c r="J784" s="181">
        <v>7</v>
      </c>
    </row>
    <row r="785" spans="1:10">
      <c r="A785" s="176">
        <v>780</v>
      </c>
      <c r="B785" s="184" t="s">
        <v>2872</v>
      </c>
      <c r="C785" s="185" t="s">
        <v>2874</v>
      </c>
      <c r="D785" s="179" t="s">
        <v>14</v>
      </c>
      <c r="E785" s="179" t="s">
        <v>1454</v>
      </c>
      <c r="F785" s="181" t="s">
        <v>6</v>
      </c>
      <c r="G785" s="182">
        <v>1</v>
      </c>
      <c r="H785" s="186" t="s">
        <v>7</v>
      </c>
      <c r="I785" s="181">
        <v>1</v>
      </c>
      <c r="J785" s="181">
        <v>7</v>
      </c>
    </row>
    <row r="786" spans="1:10">
      <c r="A786" s="176">
        <v>781</v>
      </c>
      <c r="B786" s="184" t="s">
        <v>2875</v>
      </c>
      <c r="C786" s="185" t="s">
        <v>2876</v>
      </c>
      <c r="D786" s="179" t="s">
        <v>14</v>
      </c>
      <c r="E786" s="179" t="s">
        <v>1454</v>
      </c>
      <c r="F786" s="181" t="s">
        <v>6</v>
      </c>
      <c r="G786" s="182">
        <v>1</v>
      </c>
      <c r="H786" s="186" t="s">
        <v>7</v>
      </c>
      <c r="I786" s="181">
        <v>1</v>
      </c>
      <c r="J786" s="181">
        <v>7</v>
      </c>
    </row>
    <row r="787" spans="1:10">
      <c r="A787" s="176">
        <v>782</v>
      </c>
      <c r="B787" s="184" t="s">
        <v>2875</v>
      </c>
      <c r="C787" s="185" t="s">
        <v>2877</v>
      </c>
      <c r="D787" s="179" t="s">
        <v>14</v>
      </c>
      <c r="E787" s="179" t="s">
        <v>1454</v>
      </c>
      <c r="F787" s="181" t="s">
        <v>6</v>
      </c>
      <c r="G787" s="182">
        <v>1</v>
      </c>
      <c r="H787" s="186" t="s">
        <v>7</v>
      </c>
      <c r="I787" s="181">
        <v>1</v>
      </c>
      <c r="J787" s="181">
        <v>7</v>
      </c>
    </row>
    <row r="788" spans="1:10">
      <c r="A788" s="176">
        <v>783</v>
      </c>
      <c r="B788" s="184" t="s">
        <v>2875</v>
      </c>
      <c r="C788" s="185" t="s">
        <v>2878</v>
      </c>
      <c r="D788" s="179" t="s">
        <v>14</v>
      </c>
      <c r="E788" s="179" t="s">
        <v>1454</v>
      </c>
      <c r="F788" s="181" t="s">
        <v>6</v>
      </c>
      <c r="G788" s="182">
        <v>1</v>
      </c>
      <c r="H788" s="186" t="s">
        <v>7</v>
      </c>
      <c r="I788" s="181">
        <v>1</v>
      </c>
      <c r="J788" s="181">
        <v>7</v>
      </c>
    </row>
    <row r="789" spans="1:10">
      <c r="A789" s="176">
        <v>784</v>
      </c>
      <c r="B789" s="184" t="s">
        <v>2875</v>
      </c>
      <c r="C789" s="185" t="s">
        <v>2879</v>
      </c>
      <c r="D789" s="179" t="s">
        <v>14</v>
      </c>
      <c r="E789" s="179" t="s">
        <v>1454</v>
      </c>
      <c r="F789" s="181" t="s">
        <v>6</v>
      </c>
      <c r="G789" s="182">
        <v>1</v>
      </c>
      <c r="H789" s="186" t="s">
        <v>7</v>
      </c>
      <c r="I789" s="181">
        <v>1</v>
      </c>
      <c r="J789" s="181">
        <v>7</v>
      </c>
    </row>
    <row r="790" spans="1:10">
      <c r="A790" s="176">
        <v>785</v>
      </c>
      <c r="B790" s="184" t="s">
        <v>2875</v>
      </c>
      <c r="C790" s="185" t="s">
        <v>2880</v>
      </c>
      <c r="D790" s="179" t="s">
        <v>14</v>
      </c>
      <c r="E790" s="179" t="s">
        <v>1454</v>
      </c>
      <c r="F790" s="181" t="s">
        <v>6</v>
      </c>
      <c r="G790" s="182">
        <v>1</v>
      </c>
      <c r="H790" s="186" t="s">
        <v>7</v>
      </c>
      <c r="I790" s="181">
        <v>1</v>
      </c>
      <c r="J790" s="181">
        <v>7</v>
      </c>
    </row>
    <row r="791" spans="1:10">
      <c r="A791" s="176">
        <v>786</v>
      </c>
      <c r="B791" s="184" t="s">
        <v>2875</v>
      </c>
      <c r="C791" s="185" t="s">
        <v>2881</v>
      </c>
      <c r="D791" s="179" t="s">
        <v>14</v>
      </c>
      <c r="E791" s="179" t="s">
        <v>1454</v>
      </c>
      <c r="F791" s="181" t="s">
        <v>6</v>
      </c>
      <c r="G791" s="182">
        <v>1</v>
      </c>
      <c r="H791" s="186" t="s">
        <v>7</v>
      </c>
      <c r="I791" s="181">
        <v>1</v>
      </c>
      <c r="J791" s="181">
        <v>7</v>
      </c>
    </row>
    <row r="792" spans="1:10">
      <c r="A792" s="176">
        <v>787</v>
      </c>
      <c r="B792" s="184" t="s">
        <v>2875</v>
      </c>
      <c r="C792" s="185" t="s">
        <v>2882</v>
      </c>
      <c r="D792" s="179" t="s">
        <v>14</v>
      </c>
      <c r="E792" s="179" t="s">
        <v>1454</v>
      </c>
      <c r="F792" s="181" t="s">
        <v>6</v>
      </c>
      <c r="G792" s="182">
        <v>1</v>
      </c>
      <c r="H792" s="186" t="s">
        <v>7</v>
      </c>
      <c r="I792" s="181">
        <v>1</v>
      </c>
      <c r="J792" s="181">
        <v>7</v>
      </c>
    </row>
    <row r="793" spans="1:10">
      <c r="A793" s="176">
        <v>788</v>
      </c>
      <c r="B793" s="184" t="s">
        <v>2875</v>
      </c>
      <c r="C793" s="185" t="s">
        <v>2883</v>
      </c>
      <c r="D793" s="179" t="s">
        <v>14</v>
      </c>
      <c r="E793" s="179" t="s">
        <v>1454</v>
      </c>
      <c r="F793" s="181" t="s">
        <v>6</v>
      </c>
      <c r="G793" s="182">
        <v>1</v>
      </c>
      <c r="H793" s="186" t="s">
        <v>7</v>
      </c>
      <c r="I793" s="181">
        <v>1</v>
      </c>
      <c r="J793" s="181">
        <v>7</v>
      </c>
    </row>
    <row r="794" spans="1:10">
      <c r="A794" s="176">
        <v>789</v>
      </c>
      <c r="B794" s="184" t="s">
        <v>2875</v>
      </c>
      <c r="C794" s="185" t="s">
        <v>2884</v>
      </c>
      <c r="D794" s="179" t="s">
        <v>14</v>
      </c>
      <c r="E794" s="179" t="s">
        <v>1454</v>
      </c>
      <c r="F794" s="181" t="s">
        <v>6</v>
      </c>
      <c r="G794" s="182">
        <v>1</v>
      </c>
      <c r="H794" s="186" t="s">
        <v>7</v>
      </c>
      <c r="I794" s="181">
        <v>1</v>
      </c>
      <c r="J794" s="181">
        <v>7</v>
      </c>
    </row>
    <row r="795" spans="1:10">
      <c r="A795" s="176">
        <v>790</v>
      </c>
      <c r="B795" s="184" t="s">
        <v>2875</v>
      </c>
      <c r="C795" s="185" t="s">
        <v>5375</v>
      </c>
      <c r="D795" s="179" t="s">
        <v>14</v>
      </c>
      <c r="E795" s="179" t="s">
        <v>1454</v>
      </c>
      <c r="F795" s="181" t="s">
        <v>6</v>
      </c>
      <c r="G795" s="182">
        <v>1</v>
      </c>
      <c r="H795" s="186" t="s">
        <v>7</v>
      </c>
      <c r="I795" s="181">
        <v>1</v>
      </c>
      <c r="J795" s="181">
        <v>7</v>
      </c>
    </row>
    <row r="796" spans="1:10">
      <c r="A796" s="176">
        <v>791</v>
      </c>
      <c r="B796" s="184" t="s">
        <v>2875</v>
      </c>
      <c r="C796" s="185" t="s">
        <v>2885</v>
      </c>
      <c r="D796" s="179" t="s">
        <v>14</v>
      </c>
      <c r="E796" s="179" t="s">
        <v>1454</v>
      </c>
      <c r="F796" s="181" t="s">
        <v>6</v>
      </c>
      <c r="G796" s="182">
        <v>1</v>
      </c>
      <c r="H796" s="186" t="s">
        <v>7</v>
      </c>
      <c r="I796" s="181">
        <v>1</v>
      </c>
      <c r="J796" s="181">
        <v>7</v>
      </c>
    </row>
    <row r="797" spans="1:10">
      <c r="A797" s="176">
        <v>792</v>
      </c>
      <c r="B797" s="184" t="s">
        <v>2875</v>
      </c>
      <c r="C797" s="185" t="s">
        <v>5374</v>
      </c>
      <c r="D797" s="179" t="s">
        <v>14</v>
      </c>
      <c r="E797" s="179" t="s">
        <v>1454</v>
      </c>
      <c r="F797" s="181" t="s">
        <v>6</v>
      </c>
      <c r="G797" s="182">
        <v>1</v>
      </c>
      <c r="H797" s="186" t="s">
        <v>7</v>
      </c>
      <c r="I797" s="181">
        <v>1</v>
      </c>
      <c r="J797" s="181">
        <v>7</v>
      </c>
    </row>
    <row r="798" spans="1:10">
      <c r="A798" s="176">
        <v>793</v>
      </c>
      <c r="B798" s="184" t="s">
        <v>2886</v>
      </c>
      <c r="C798" s="180" t="s">
        <v>2887</v>
      </c>
      <c r="D798" s="187" t="s">
        <v>4</v>
      </c>
      <c r="E798" s="179" t="s">
        <v>1454</v>
      </c>
      <c r="F798" s="181" t="s">
        <v>78</v>
      </c>
      <c r="G798" s="182">
        <f>3+1</f>
        <v>4</v>
      </c>
      <c r="H798" s="186" t="s">
        <v>7</v>
      </c>
      <c r="I798" s="181">
        <v>2</v>
      </c>
      <c r="J798" s="181">
        <v>7.15</v>
      </c>
    </row>
    <row r="799" spans="1:10">
      <c r="A799" s="176">
        <v>794</v>
      </c>
      <c r="B799" s="184" t="s">
        <v>2886</v>
      </c>
      <c r="C799" s="185" t="s">
        <v>2888</v>
      </c>
      <c r="D799" s="179" t="s">
        <v>14</v>
      </c>
      <c r="E799" s="179" t="s">
        <v>1454</v>
      </c>
      <c r="F799" s="181" t="s">
        <v>6</v>
      </c>
      <c r="G799" s="182">
        <v>2</v>
      </c>
      <c r="H799" s="186" t="s">
        <v>7</v>
      </c>
      <c r="I799" s="181">
        <v>1</v>
      </c>
      <c r="J799" s="181">
        <v>7</v>
      </c>
    </row>
    <row r="800" spans="1:10">
      <c r="A800" s="176">
        <v>795</v>
      </c>
      <c r="B800" s="184" t="s">
        <v>2886</v>
      </c>
      <c r="C800" s="185" t="s">
        <v>2889</v>
      </c>
      <c r="D800" s="179" t="s">
        <v>14</v>
      </c>
      <c r="E800" s="179" t="s">
        <v>1454</v>
      </c>
      <c r="F800" s="181" t="s">
        <v>6</v>
      </c>
      <c r="G800" s="182">
        <v>2</v>
      </c>
      <c r="H800" s="186" t="s">
        <v>7</v>
      </c>
      <c r="I800" s="181">
        <v>1</v>
      </c>
      <c r="J800" s="181">
        <v>7</v>
      </c>
    </row>
    <row r="801" spans="1:10">
      <c r="A801" s="176">
        <v>796</v>
      </c>
      <c r="B801" s="184" t="s">
        <v>2886</v>
      </c>
      <c r="C801" s="185" t="s">
        <v>2890</v>
      </c>
      <c r="D801" s="179" t="s">
        <v>14</v>
      </c>
      <c r="E801" s="179" t="s">
        <v>1454</v>
      </c>
      <c r="F801" s="181" t="s">
        <v>6</v>
      </c>
      <c r="G801" s="182">
        <v>1</v>
      </c>
      <c r="H801" s="186" t="s">
        <v>7</v>
      </c>
      <c r="I801" s="181">
        <v>1</v>
      </c>
      <c r="J801" s="181">
        <v>7</v>
      </c>
    </row>
    <row r="802" spans="1:10">
      <c r="A802" s="176">
        <v>797</v>
      </c>
      <c r="B802" s="184" t="s">
        <v>2891</v>
      </c>
      <c r="C802" s="180" t="s">
        <v>2892</v>
      </c>
      <c r="D802" s="187" t="s">
        <v>4</v>
      </c>
      <c r="E802" s="179" t="s">
        <v>1454</v>
      </c>
      <c r="F802" s="181" t="s">
        <v>78</v>
      </c>
      <c r="G802" s="182">
        <f>5-1</f>
        <v>4</v>
      </c>
      <c r="H802" s="186" t="s">
        <v>7</v>
      </c>
      <c r="I802" s="181">
        <v>2</v>
      </c>
      <c r="J802" s="181">
        <v>7.15</v>
      </c>
    </row>
    <row r="803" spans="1:10">
      <c r="A803" s="176">
        <v>798</v>
      </c>
      <c r="B803" s="184" t="s">
        <v>2891</v>
      </c>
      <c r="C803" s="185" t="s">
        <v>2893</v>
      </c>
      <c r="D803" s="179" t="s">
        <v>14</v>
      </c>
      <c r="E803" s="179" t="s">
        <v>1454</v>
      </c>
      <c r="F803" s="181" t="s">
        <v>6</v>
      </c>
      <c r="G803" s="182">
        <v>2</v>
      </c>
      <c r="H803" s="186" t="s">
        <v>7</v>
      </c>
      <c r="I803" s="181">
        <v>1</v>
      </c>
      <c r="J803" s="181">
        <v>7</v>
      </c>
    </row>
    <row r="804" spans="1:10">
      <c r="A804" s="176">
        <v>799</v>
      </c>
      <c r="B804" s="184" t="s">
        <v>2891</v>
      </c>
      <c r="C804" s="185" t="s">
        <v>2894</v>
      </c>
      <c r="D804" s="179" t="s">
        <v>2895</v>
      </c>
      <c r="E804" s="179" t="s">
        <v>1454</v>
      </c>
      <c r="F804" s="181" t="s">
        <v>6</v>
      </c>
      <c r="G804" s="182">
        <v>2</v>
      </c>
      <c r="H804" s="186" t="s">
        <v>7</v>
      </c>
      <c r="I804" s="181">
        <v>1</v>
      </c>
      <c r="J804" s="181">
        <v>7</v>
      </c>
    </row>
    <row r="805" spans="1:10">
      <c r="A805" s="176">
        <v>800</v>
      </c>
      <c r="B805" s="184" t="s">
        <v>2891</v>
      </c>
      <c r="C805" s="185" t="s">
        <v>2896</v>
      </c>
      <c r="D805" s="179" t="s">
        <v>2895</v>
      </c>
      <c r="E805" s="179" t="s">
        <v>1454</v>
      </c>
      <c r="F805" s="181" t="s">
        <v>6</v>
      </c>
      <c r="G805" s="182">
        <v>2</v>
      </c>
      <c r="H805" s="186" t="s">
        <v>7</v>
      </c>
      <c r="I805" s="181">
        <v>1</v>
      </c>
      <c r="J805" s="181">
        <v>7</v>
      </c>
    </row>
    <row r="806" spans="1:10">
      <c r="A806" s="176">
        <v>801</v>
      </c>
      <c r="B806" s="184" t="s">
        <v>2891</v>
      </c>
      <c r="C806" s="185" t="s">
        <v>2897</v>
      </c>
      <c r="D806" s="179" t="s">
        <v>17</v>
      </c>
      <c r="E806" s="179" t="s">
        <v>1454</v>
      </c>
      <c r="F806" s="181" t="s">
        <v>6</v>
      </c>
      <c r="G806" s="182">
        <v>2</v>
      </c>
      <c r="H806" s="186" t="s">
        <v>7</v>
      </c>
      <c r="I806" s="181">
        <v>1</v>
      </c>
      <c r="J806" s="181">
        <v>7</v>
      </c>
    </row>
    <row r="807" spans="1:10">
      <c r="A807" s="176">
        <v>802</v>
      </c>
      <c r="B807" s="184" t="s">
        <v>2891</v>
      </c>
      <c r="C807" s="185" t="s">
        <v>2898</v>
      </c>
      <c r="D807" s="179" t="s">
        <v>2895</v>
      </c>
      <c r="E807" s="179" t="s">
        <v>1454</v>
      </c>
      <c r="F807" s="181" t="s">
        <v>6</v>
      </c>
      <c r="G807" s="182">
        <v>2</v>
      </c>
      <c r="H807" s="186" t="s">
        <v>7</v>
      </c>
      <c r="I807" s="181">
        <v>1</v>
      </c>
      <c r="J807" s="181">
        <v>7</v>
      </c>
    </row>
    <row r="808" spans="1:10">
      <c r="A808" s="176">
        <v>803</v>
      </c>
      <c r="B808" s="184" t="s">
        <v>2899</v>
      </c>
      <c r="C808" s="191" t="s">
        <v>2900</v>
      </c>
      <c r="D808" s="176" t="s">
        <v>4</v>
      </c>
      <c r="E808" s="179" t="s">
        <v>1454</v>
      </c>
      <c r="F808" s="181" t="s">
        <v>78</v>
      </c>
      <c r="G808" s="182">
        <v>7</v>
      </c>
      <c r="H808" s="192" t="s">
        <v>7</v>
      </c>
      <c r="I808" s="181">
        <v>2</v>
      </c>
      <c r="J808" s="181">
        <v>7.17</v>
      </c>
    </row>
    <row r="809" spans="1:10">
      <c r="A809" s="176">
        <v>804</v>
      </c>
      <c r="B809" s="184" t="s">
        <v>2899</v>
      </c>
      <c r="C809" s="180" t="s">
        <v>2900</v>
      </c>
      <c r="D809" s="187" t="s">
        <v>4</v>
      </c>
      <c r="E809" s="179" t="s">
        <v>1454</v>
      </c>
      <c r="F809" s="181" t="s">
        <v>6</v>
      </c>
      <c r="G809" s="182">
        <f>4+1</f>
        <v>5</v>
      </c>
      <c r="H809" s="186" t="s">
        <v>7</v>
      </c>
      <c r="I809" s="181">
        <v>2</v>
      </c>
      <c r="J809" s="181">
        <v>7.17</v>
      </c>
    </row>
    <row r="810" spans="1:10">
      <c r="A810" s="176">
        <v>805</v>
      </c>
      <c r="B810" s="184" t="s">
        <v>2899</v>
      </c>
      <c r="C810" s="185" t="s">
        <v>2901</v>
      </c>
      <c r="D810" s="179" t="s">
        <v>14</v>
      </c>
      <c r="E810" s="179" t="s">
        <v>1454</v>
      </c>
      <c r="F810" s="181" t="s">
        <v>6</v>
      </c>
      <c r="G810" s="182">
        <v>3</v>
      </c>
      <c r="H810" s="186" t="s">
        <v>7</v>
      </c>
      <c r="I810" s="181">
        <v>4</v>
      </c>
      <c r="J810" s="181" t="s">
        <v>2107</v>
      </c>
    </row>
    <row r="811" spans="1:10">
      <c r="A811" s="176">
        <v>806</v>
      </c>
      <c r="B811" s="184" t="s">
        <v>2899</v>
      </c>
      <c r="C811" s="185" t="s">
        <v>2902</v>
      </c>
      <c r="D811" s="179" t="s">
        <v>14</v>
      </c>
      <c r="E811" s="179" t="s">
        <v>1454</v>
      </c>
      <c r="F811" s="181" t="s">
        <v>6</v>
      </c>
      <c r="G811" s="182">
        <v>2</v>
      </c>
      <c r="H811" s="186" t="s">
        <v>7</v>
      </c>
      <c r="I811" s="181">
        <v>4</v>
      </c>
      <c r="J811" s="181" t="s">
        <v>2107</v>
      </c>
    </row>
    <row r="812" spans="1:10">
      <c r="A812" s="176">
        <v>807</v>
      </c>
      <c r="B812" s="184" t="s">
        <v>2899</v>
      </c>
      <c r="C812" s="185" t="s">
        <v>2903</v>
      </c>
      <c r="D812" s="179" t="s">
        <v>17</v>
      </c>
      <c r="E812" s="179" t="s">
        <v>1454</v>
      </c>
      <c r="F812" s="181" t="s">
        <v>6</v>
      </c>
      <c r="G812" s="182">
        <v>2</v>
      </c>
      <c r="H812" s="186" t="s">
        <v>7</v>
      </c>
      <c r="I812" s="181">
        <v>4</v>
      </c>
      <c r="J812" s="181" t="s">
        <v>2107</v>
      </c>
    </row>
    <row r="813" spans="1:10">
      <c r="A813" s="176">
        <v>808</v>
      </c>
      <c r="B813" s="184" t="s">
        <v>2899</v>
      </c>
      <c r="C813" s="185" t="s">
        <v>2904</v>
      </c>
      <c r="D813" s="179" t="s">
        <v>17</v>
      </c>
      <c r="E813" s="179" t="s">
        <v>1454</v>
      </c>
      <c r="F813" s="181" t="s">
        <v>6</v>
      </c>
      <c r="G813" s="182">
        <v>1</v>
      </c>
      <c r="H813" s="186" t="s">
        <v>7</v>
      </c>
      <c r="I813" s="181">
        <v>4</v>
      </c>
      <c r="J813" s="181" t="s">
        <v>2107</v>
      </c>
    </row>
    <row r="814" spans="1:10">
      <c r="A814" s="176">
        <v>809</v>
      </c>
      <c r="B814" s="184" t="s">
        <v>2899</v>
      </c>
      <c r="C814" s="185" t="s">
        <v>2905</v>
      </c>
      <c r="D814" s="179" t="s">
        <v>17</v>
      </c>
      <c r="E814" s="179" t="s">
        <v>1568</v>
      </c>
      <c r="F814" s="181" t="s">
        <v>19</v>
      </c>
      <c r="G814" s="182">
        <v>3</v>
      </c>
      <c r="H814" s="186" t="s">
        <v>7</v>
      </c>
      <c r="I814" s="181">
        <v>4</v>
      </c>
      <c r="J814" s="181" t="s">
        <v>2107</v>
      </c>
    </row>
    <row r="815" spans="1:10">
      <c r="A815" s="176">
        <v>810</v>
      </c>
      <c r="B815" s="184" t="s">
        <v>2899</v>
      </c>
      <c r="C815" s="185" t="s">
        <v>2906</v>
      </c>
      <c r="D815" s="179" t="s">
        <v>14</v>
      </c>
      <c r="E815" s="179" t="s">
        <v>1568</v>
      </c>
      <c r="F815" s="181" t="s">
        <v>19</v>
      </c>
      <c r="G815" s="182">
        <v>1</v>
      </c>
      <c r="H815" s="186" t="s">
        <v>7</v>
      </c>
      <c r="I815" s="181">
        <v>1</v>
      </c>
      <c r="J815" s="181">
        <v>7</v>
      </c>
    </row>
    <row r="816" spans="1:10">
      <c r="A816" s="176">
        <v>811</v>
      </c>
      <c r="B816" s="184" t="s">
        <v>2899</v>
      </c>
      <c r="C816" s="185" t="s">
        <v>2907</v>
      </c>
      <c r="D816" s="179" t="s">
        <v>14</v>
      </c>
      <c r="E816" s="179" t="s">
        <v>1568</v>
      </c>
      <c r="F816" s="181" t="s">
        <v>19</v>
      </c>
      <c r="G816" s="182">
        <v>1</v>
      </c>
      <c r="H816" s="186" t="s">
        <v>7</v>
      </c>
      <c r="I816" s="181">
        <v>1</v>
      </c>
      <c r="J816" s="181">
        <v>7</v>
      </c>
    </row>
    <row r="817" spans="1:10">
      <c r="A817" s="176">
        <v>812</v>
      </c>
      <c r="B817" s="184" t="s">
        <v>2899</v>
      </c>
      <c r="C817" s="185" t="s">
        <v>2908</v>
      </c>
      <c r="D817" s="179" t="s">
        <v>17</v>
      </c>
      <c r="E817" s="179" t="s">
        <v>1568</v>
      </c>
      <c r="F817" s="181" t="s">
        <v>19</v>
      </c>
      <c r="G817" s="182">
        <v>1</v>
      </c>
      <c r="H817" s="186" t="s">
        <v>7</v>
      </c>
      <c r="I817" s="181">
        <v>1</v>
      </c>
      <c r="J817" s="181">
        <v>7</v>
      </c>
    </row>
    <row r="818" spans="1:10">
      <c r="A818" s="176">
        <v>813</v>
      </c>
      <c r="B818" s="184" t="s">
        <v>2899</v>
      </c>
      <c r="C818" s="185" t="s">
        <v>2909</v>
      </c>
      <c r="D818" s="179" t="s">
        <v>17</v>
      </c>
      <c r="E818" s="179" t="s">
        <v>1568</v>
      </c>
      <c r="F818" s="181" t="s">
        <v>19</v>
      </c>
      <c r="G818" s="182">
        <v>1</v>
      </c>
      <c r="H818" s="186" t="s">
        <v>7</v>
      </c>
      <c r="I818" s="181">
        <v>1</v>
      </c>
      <c r="J818" s="181">
        <v>7</v>
      </c>
    </row>
    <row r="819" spans="1:10">
      <c r="A819" s="176">
        <v>814</v>
      </c>
      <c r="B819" s="184" t="s">
        <v>2899</v>
      </c>
      <c r="C819" s="185" t="s">
        <v>2910</v>
      </c>
      <c r="D819" s="179" t="s">
        <v>14</v>
      </c>
      <c r="E819" s="179" t="s">
        <v>1454</v>
      </c>
      <c r="F819" s="181" t="s">
        <v>6</v>
      </c>
      <c r="G819" s="182">
        <v>2</v>
      </c>
      <c r="H819" s="186" t="s">
        <v>7</v>
      </c>
      <c r="I819" s="181">
        <v>4</v>
      </c>
      <c r="J819" s="181" t="s">
        <v>2107</v>
      </c>
    </row>
    <row r="820" spans="1:10">
      <c r="A820" s="176">
        <v>815</v>
      </c>
      <c r="B820" s="184" t="s">
        <v>2899</v>
      </c>
      <c r="C820" s="185" t="s">
        <v>2911</v>
      </c>
      <c r="D820" s="179" t="s">
        <v>14</v>
      </c>
      <c r="E820" s="179" t="s">
        <v>1454</v>
      </c>
      <c r="F820" s="181" t="s">
        <v>6</v>
      </c>
      <c r="G820" s="182">
        <v>3</v>
      </c>
      <c r="H820" s="186" t="s">
        <v>7</v>
      </c>
      <c r="I820" s="181">
        <v>4</v>
      </c>
      <c r="J820" s="181" t="s">
        <v>2107</v>
      </c>
    </row>
    <row r="821" spans="1:10">
      <c r="A821" s="176">
        <v>816</v>
      </c>
      <c r="B821" s="184" t="s">
        <v>2899</v>
      </c>
      <c r="C821" s="185" t="s">
        <v>2912</v>
      </c>
      <c r="D821" s="179" t="s">
        <v>17</v>
      </c>
      <c r="E821" s="179" t="s">
        <v>1454</v>
      </c>
      <c r="F821" s="181" t="s">
        <v>6</v>
      </c>
      <c r="G821" s="182">
        <v>3</v>
      </c>
      <c r="H821" s="186" t="s">
        <v>7</v>
      </c>
      <c r="I821" s="181">
        <v>4</v>
      </c>
      <c r="J821" s="181" t="s">
        <v>2107</v>
      </c>
    </row>
    <row r="822" spans="1:10">
      <c r="A822" s="176">
        <v>817</v>
      </c>
      <c r="B822" s="184" t="s">
        <v>2899</v>
      </c>
      <c r="C822" s="185" t="s">
        <v>2913</v>
      </c>
      <c r="D822" s="179" t="s">
        <v>17</v>
      </c>
      <c r="E822" s="179" t="s">
        <v>1454</v>
      </c>
      <c r="F822" s="181" t="s">
        <v>6</v>
      </c>
      <c r="G822" s="182">
        <v>2</v>
      </c>
      <c r="H822" s="186" t="s">
        <v>7</v>
      </c>
      <c r="I822" s="181">
        <v>4</v>
      </c>
      <c r="J822" s="181" t="s">
        <v>2107</v>
      </c>
    </row>
    <row r="823" spans="1:10">
      <c r="A823" s="176">
        <v>818</v>
      </c>
      <c r="B823" s="184" t="s">
        <v>2899</v>
      </c>
      <c r="C823" s="185" t="s">
        <v>2914</v>
      </c>
      <c r="D823" s="179" t="s">
        <v>14</v>
      </c>
      <c r="E823" s="179" t="s">
        <v>1454</v>
      </c>
      <c r="F823" s="181" t="s">
        <v>6</v>
      </c>
      <c r="G823" s="182">
        <v>2</v>
      </c>
      <c r="H823" s="186" t="s">
        <v>7</v>
      </c>
      <c r="I823" s="181">
        <v>1</v>
      </c>
      <c r="J823" s="181">
        <v>7</v>
      </c>
    </row>
    <row r="824" spans="1:10">
      <c r="A824" s="176">
        <v>819</v>
      </c>
      <c r="B824" s="184" t="s">
        <v>2899</v>
      </c>
      <c r="C824" s="185" t="s">
        <v>2915</v>
      </c>
      <c r="D824" s="179" t="s">
        <v>14</v>
      </c>
      <c r="E824" s="179" t="s">
        <v>1454</v>
      </c>
      <c r="F824" s="181" t="s">
        <v>6</v>
      </c>
      <c r="G824" s="182">
        <f>2-1</f>
        <v>1</v>
      </c>
      <c r="H824" s="186" t="s">
        <v>7</v>
      </c>
      <c r="I824" s="181">
        <v>1</v>
      </c>
      <c r="J824" s="181">
        <v>7</v>
      </c>
    </row>
    <row r="825" spans="1:10">
      <c r="A825" s="176">
        <v>820</v>
      </c>
      <c r="B825" s="184" t="s">
        <v>2899</v>
      </c>
      <c r="C825" s="185" t="s">
        <v>2916</v>
      </c>
      <c r="D825" s="179" t="s">
        <v>17</v>
      </c>
      <c r="E825" s="179" t="s">
        <v>1568</v>
      </c>
      <c r="F825" s="181" t="s">
        <v>19</v>
      </c>
      <c r="G825" s="182">
        <v>2</v>
      </c>
      <c r="H825" s="186" t="s">
        <v>7</v>
      </c>
      <c r="I825" s="181">
        <v>1</v>
      </c>
      <c r="J825" s="181">
        <v>7</v>
      </c>
    </row>
    <row r="826" spans="1:10">
      <c r="A826" s="176">
        <v>821</v>
      </c>
      <c r="B826" s="184" t="s">
        <v>2917</v>
      </c>
      <c r="C826" s="180" t="s">
        <v>2918</v>
      </c>
      <c r="D826" s="187" t="s">
        <v>4</v>
      </c>
      <c r="E826" s="180" t="s">
        <v>1454</v>
      </c>
      <c r="F826" s="181" t="s">
        <v>78</v>
      </c>
      <c r="G826" s="182">
        <v>11</v>
      </c>
      <c r="H826" s="186" t="s">
        <v>7</v>
      </c>
      <c r="I826" s="181">
        <v>1</v>
      </c>
      <c r="J826" s="181">
        <v>7</v>
      </c>
    </row>
    <row r="827" spans="1:10">
      <c r="A827" s="176">
        <v>822</v>
      </c>
      <c r="B827" s="184" t="s">
        <v>2917</v>
      </c>
      <c r="C827" s="185" t="s">
        <v>2919</v>
      </c>
      <c r="D827" s="179" t="s">
        <v>14</v>
      </c>
      <c r="E827" s="180" t="s">
        <v>1454</v>
      </c>
      <c r="F827" s="181" t="s">
        <v>6</v>
      </c>
      <c r="G827" s="182">
        <v>1</v>
      </c>
      <c r="H827" s="186" t="s">
        <v>7</v>
      </c>
      <c r="I827" s="181">
        <v>1</v>
      </c>
      <c r="J827" s="181">
        <v>7</v>
      </c>
    </row>
    <row r="828" spans="1:10">
      <c r="A828" s="176">
        <v>823</v>
      </c>
      <c r="B828" s="184" t="s">
        <v>2917</v>
      </c>
      <c r="C828" s="185" t="s">
        <v>2920</v>
      </c>
      <c r="D828" s="179" t="s">
        <v>14</v>
      </c>
      <c r="E828" s="180" t="s">
        <v>1454</v>
      </c>
      <c r="F828" s="181" t="s">
        <v>6</v>
      </c>
      <c r="G828" s="182">
        <v>1</v>
      </c>
      <c r="H828" s="186" t="s">
        <v>7</v>
      </c>
      <c r="I828" s="181">
        <v>1</v>
      </c>
      <c r="J828" s="181">
        <v>7</v>
      </c>
    </row>
    <row r="829" spans="1:10">
      <c r="A829" s="176">
        <v>824</v>
      </c>
      <c r="B829" s="184" t="s">
        <v>2917</v>
      </c>
      <c r="C829" s="185" t="s">
        <v>2921</v>
      </c>
      <c r="D829" s="179" t="s">
        <v>14</v>
      </c>
      <c r="E829" s="180" t="s">
        <v>1454</v>
      </c>
      <c r="F829" s="181" t="s">
        <v>6</v>
      </c>
      <c r="G829" s="182">
        <v>2</v>
      </c>
      <c r="H829" s="186" t="s">
        <v>7</v>
      </c>
      <c r="I829" s="181">
        <v>1</v>
      </c>
      <c r="J829" s="181">
        <v>7</v>
      </c>
    </row>
    <row r="830" spans="1:10">
      <c r="A830" s="176">
        <v>825</v>
      </c>
      <c r="B830" s="184" t="s">
        <v>2917</v>
      </c>
      <c r="C830" s="185" t="s">
        <v>2922</v>
      </c>
      <c r="D830" s="179" t="s">
        <v>14</v>
      </c>
      <c r="E830" s="180" t="s">
        <v>1454</v>
      </c>
      <c r="F830" s="181" t="s">
        <v>6</v>
      </c>
      <c r="G830" s="182">
        <v>2</v>
      </c>
      <c r="H830" s="186" t="s">
        <v>7</v>
      </c>
      <c r="I830" s="181">
        <v>1</v>
      </c>
      <c r="J830" s="181">
        <v>7</v>
      </c>
    </row>
    <row r="831" spans="1:10">
      <c r="A831" s="176">
        <v>826</v>
      </c>
      <c r="B831" s="184" t="s">
        <v>2917</v>
      </c>
      <c r="C831" s="185" t="s">
        <v>2923</v>
      </c>
      <c r="D831" s="179" t="s">
        <v>14</v>
      </c>
      <c r="E831" s="180" t="s">
        <v>1454</v>
      </c>
      <c r="F831" s="181" t="s">
        <v>6</v>
      </c>
      <c r="G831" s="182">
        <v>1</v>
      </c>
      <c r="H831" s="186" t="s">
        <v>7</v>
      </c>
      <c r="I831" s="181">
        <v>1</v>
      </c>
      <c r="J831" s="181">
        <v>7</v>
      </c>
    </row>
    <row r="832" spans="1:10">
      <c r="A832" s="176">
        <v>827</v>
      </c>
      <c r="B832" s="184" t="s">
        <v>2917</v>
      </c>
      <c r="C832" s="185" t="s">
        <v>2924</v>
      </c>
      <c r="D832" s="179" t="s">
        <v>14</v>
      </c>
      <c r="E832" s="180" t="s">
        <v>1454</v>
      </c>
      <c r="F832" s="181" t="s">
        <v>6</v>
      </c>
      <c r="G832" s="182">
        <v>2</v>
      </c>
      <c r="H832" s="186" t="s">
        <v>7</v>
      </c>
      <c r="I832" s="181">
        <v>2</v>
      </c>
      <c r="J832" s="181">
        <v>7.15</v>
      </c>
    </row>
    <row r="833" spans="1:10">
      <c r="A833" s="176">
        <v>828</v>
      </c>
      <c r="B833" s="184" t="s">
        <v>2917</v>
      </c>
      <c r="C833" s="185" t="s">
        <v>2925</v>
      </c>
      <c r="D833" s="179" t="s">
        <v>14</v>
      </c>
      <c r="E833" s="180" t="s">
        <v>1454</v>
      </c>
      <c r="F833" s="181" t="s">
        <v>6</v>
      </c>
      <c r="G833" s="182">
        <v>2</v>
      </c>
      <c r="H833" s="186" t="s">
        <v>7</v>
      </c>
      <c r="I833" s="181">
        <v>2</v>
      </c>
      <c r="J833" s="181">
        <v>7.15</v>
      </c>
    </row>
    <row r="834" spans="1:10">
      <c r="A834" s="176">
        <v>829</v>
      </c>
      <c r="B834" s="184" t="s">
        <v>2926</v>
      </c>
      <c r="C834" s="180" t="s">
        <v>2927</v>
      </c>
      <c r="D834" s="187" t="s">
        <v>4</v>
      </c>
      <c r="E834" s="180" t="s">
        <v>1454</v>
      </c>
      <c r="F834" s="181" t="s">
        <v>6</v>
      </c>
      <c r="G834" s="182">
        <v>8</v>
      </c>
      <c r="H834" s="186" t="s">
        <v>7</v>
      </c>
      <c r="I834" s="181">
        <v>1</v>
      </c>
      <c r="J834" s="181">
        <v>7</v>
      </c>
    </row>
    <row r="835" spans="1:10">
      <c r="A835" s="176">
        <v>830</v>
      </c>
      <c r="B835" s="184" t="s">
        <v>2926</v>
      </c>
      <c r="C835" s="185" t="s">
        <v>2928</v>
      </c>
      <c r="D835" s="179" t="s">
        <v>14</v>
      </c>
      <c r="E835" s="180" t="s">
        <v>1454</v>
      </c>
      <c r="F835" s="181" t="s">
        <v>6</v>
      </c>
      <c r="G835" s="182">
        <v>1</v>
      </c>
      <c r="H835" s="186" t="s">
        <v>7</v>
      </c>
      <c r="I835" s="181">
        <v>1</v>
      </c>
      <c r="J835" s="181">
        <v>7</v>
      </c>
    </row>
    <row r="836" spans="1:10">
      <c r="A836" s="176">
        <v>831</v>
      </c>
      <c r="B836" s="184" t="s">
        <v>2926</v>
      </c>
      <c r="C836" s="185" t="s">
        <v>2929</v>
      </c>
      <c r="D836" s="179" t="s">
        <v>14</v>
      </c>
      <c r="E836" s="180" t="s">
        <v>1454</v>
      </c>
      <c r="F836" s="181" t="s">
        <v>6</v>
      </c>
      <c r="G836" s="182">
        <v>2</v>
      </c>
      <c r="H836" s="186" t="s">
        <v>7</v>
      </c>
      <c r="I836" s="181">
        <v>1</v>
      </c>
      <c r="J836" s="181">
        <v>7</v>
      </c>
    </row>
    <row r="837" spans="1:10">
      <c r="A837" s="176">
        <v>832</v>
      </c>
      <c r="B837" s="184" t="s">
        <v>2926</v>
      </c>
      <c r="C837" s="185" t="s">
        <v>2930</v>
      </c>
      <c r="D837" s="179" t="s">
        <v>14</v>
      </c>
      <c r="E837" s="180" t="s">
        <v>1454</v>
      </c>
      <c r="F837" s="181" t="s">
        <v>6</v>
      </c>
      <c r="G837" s="182">
        <v>2</v>
      </c>
      <c r="H837" s="186" t="s">
        <v>7</v>
      </c>
      <c r="I837" s="181">
        <v>1</v>
      </c>
      <c r="J837" s="181">
        <v>7</v>
      </c>
    </row>
    <row r="838" spans="1:10">
      <c r="A838" s="176">
        <v>833</v>
      </c>
      <c r="B838" s="184" t="s">
        <v>2926</v>
      </c>
      <c r="C838" s="185" t="s">
        <v>2931</v>
      </c>
      <c r="D838" s="179" t="s">
        <v>14</v>
      </c>
      <c r="E838" s="180" t="s">
        <v>1454</v>
      </c>
      <c r="F838" s="181" t="s">
        <v>6</v>
      </c>
      <c r="G838" s="182">
        <v>2</v>
      </c>
      <c r="H838" s="186" t="s">
        <v>7</v>
      </c>
      <c r="I838" s="181">
        <v>1</v>
      </c>
      <c r="J838" s="181">
        <v>7</v>
      </c>
    </row>
    <row r="839" spans="1:10">
      <c r="A839" s="176">
        <v>834</v>
      </c>
      <c r="B839" s="184" t="s">
        <v>2932</v>
      </c>
      <c r="C839" s="185" t="s">
        <v>2933</v>
      </c>
      <c r="D839" s="179" t="s">
        <v>14</v>
      </c>
      <c r="E839" s="180" t="s">
        <v>1454</v>
      </c>
      <c r="F839" s="181" t="s">
        <v>6</v>
      </c>
      <c r="G839" s="182">
        <v>1</v>
      </c>
      <c r="H839" s="186" t="s">
        <v>7</v>
      </c>
      <c r="I839" s="181">
        <v>1</v>
      </c>
      <c r="J839" s="181">
        <v>7</v>
      </c>
    </row>
    <row r="840" spans="1:10">
      <c r="A840" s="176">
        <v>835</v>
      </c>
      <c r="B840" s="184" t="s">
        <v>2932</v>
      </c>
      <c r="C840" s="185" t="s">
        <v>2934</v>
      </c>
      <c r="D840" s="179" t="s">
        <v>14</v>
      </c>
      <c r="E840" s="180" t="s">
        <v>1454</v>
      </c>
      <c r="F840" s="181" t="s">
        <v>6</v>
      </c>
      <c r="G840" s="182">
        <v>1</v>
      </c>
      <c r="H840" s="186" t="s">
        <v>7</v>
      </c>
      <c r="I840" s="181">
        <v>1</v>
      </c>
      <c r="J840" s="181">
        <v>7</v>
      </c>
    </row>
    <row r="841" spans="1:10">
      <c r="A841" s="176">
        <v>836</v>
      </c>
      <c r="B841" s="189" t="s">
        <v>443</v>
      </c>
      <c r="C841" s="180" t="s">
        <v>2257</v>
      </c>
      <c r="D841" s="176" t="s">
        <v>4</v>
      </c>
      <c r="E841" s="180" t="s">
        <v>1454</v>
      </c>
      <c r="F841" s="181" t="s">
        <v>78</v>
      </c>
      <c r="G841" s="182">
        <v>3</v>
      </c>
      <c r="H841" s="186" t="s">
        <v>7</v>
      </c>
      <c r="I841" s="181">
        <v>2</v>
      </c>
      <c r="J841" s="181">
        <v>7.15</v>
      </c>
    </row>
    <row r="842" spans="1:10">
      <c r="A842" s="176">
        <v>837</v>
      </c>
      <c r="B842" s="184" t="s">
        <v>2935</v>
      </c>
      <c r="C842" s="180" t="s">
        <v>5242</v>
      </c>
      <c r="D842" s="179" t="s">
        <v>14</v>
      </c>
      <c r="E842" s="180" t="s">
        <v>1454</v>
      </c>
      <c r="F842" s="181" t="s">
        <v>6</v>
      </c>
      <c r="G842" s="182">
        <v>1</v>
      </c>
      <c r="H842" s="186" t="s">
        <v>7</v>
      </c>
      <c r="I842" s="181">
        <v>1</v>
      </c>
      <c r="J842" s="181">
        <v>7</v>
      </c>
    </row>
    <row r="843" spans="1:10">
      <c r="A843" s="176">
        <v>838</v>
      </c>
      <c r="B843" s="184" t="s">
        <v>2935</v>
      </c>
      <c r="C843" s="185" t="s">
        <v>2936</v>
      </c>
      <c r="D843" s="179" t="s">
        <v>14</v>
      </c>
      <c r="E843" s="180" t="s">
        <v>1454</v>
      </c>
      <c r="F843" s="181" t="s">
        <v>6</v>
      </c>
      <c r="G843" s="182">
        <v>1</v>
      </c>
      <c r="H843" s="186" t="s">
        <v>7</v>
      </c>
      <c r="I843" s="181">
        <v>1</v>
      </c>
      <c r="J843" s="181">
        <v>7</v>
      </c>
    </row>
    <row r="844" spans="1:10">
      <c r="A844" s="176">
        <v>839</v>
      </c>
      <c r="B844" s="184" t="s">
        <v>2935</v>
      </c>
      <c r="C844" s="185" t="s">
        <v>2937</v>
      </c>
      <c r="D844" s="179" t="s">
        <v>14</v>
      </c>
      <c r="E844" s="180" t="s">
        <v>1454</v>
      </c>
      <c r="F844" s="181" t="s">
        <v>6</v>
      </c>
      <c r="G844" s="182">
        <v>1</v>
      </c>
      <c r="H844" s="186" t="s">
        <v>7</v>
      </c>
      <c r="I844" s="181">
        <v>1</v>
      </c>
      <c r="J844" s="181">
        <v>7</v>
      </c>
    </row>
    <row r="845" spans="1:10">
      <c r="A845" s="176">
        <v>840</v>
      </c>
      <c r="B845" s="184" t="s">
        <v>2938</v>
      </c>
      <c r="C845" s="185" t="s">
        <v>5085</v>
      </c>
      <c r="D845" s="179" t="s">
        <v>14</v>
      </c>
      <c r="E845" s="180" t="s">
        <v>1454</v>
      </c>
      <c r="F845" s="181" t="s">
        <v>6</v>
      </c>
      <c r="G845" s="182">
        <v>1</v>
      </c>
      <c r="H845" s="186" t="s">
        <v>7</v>
      </c>
      <c r="I845" s="181">
        <v>1</v>
      </c>
      <c r="J845" s="181">
        <v>7</v>
      </c>
    </row>
    <row r="846" spans="1:10">
      <c r="A846" s="176">
        <v>841</v>
      </c>
      <c r="B846" s="184" t="s">
        <v>2938</v>
      </c>
      <c r="C846" s="185" t="s">
        <v>5086</v>
      </c>
      <c r="D846" s="179" t="s">
        <v>14</v>
      </c>
      <c r="E846" s="180" t="s">
        <v>1454</v>
      </c>
      <c r="F846" s="181" t="s">
        <v>6</v>
      </c>
      <c r="G846" s="182">
        <v>1</v>
      </c>
      <c r="H846" s="186" t="s">
        <v>7</v>
      </c>
      <c r="I846" s="181">
        <v>1</v>
      </c>
      <c r="J846" s="181">
        <v>7</v>
      </c>
    </row>
    <row r="847" spans="1:10">
      <c r="A847" s="176">
        <v>842</v>
      </c>
      <c r="B847" s="184" t="s">
        <v>2938</v>
      </c>
      <c r="C847" s="185" t="s">
        <v>2939</v>
      </c>
      <c r="D847" s="179" t="s">
        <v>14</v>
      </c>
      <c r="E847" s="180" t="s">
        <v>1454</v>
      </c>
      <c r="F847" s="181" t="s">
        <v>6</v>
      </c>
      <c r="G847" s="182">
        <v>1</v>
      </c>
      <c r="H847" s="186" t="s">
        <v>7</v>
      </c>
      <c r="I847" s="181">
        <v>1</v>
      </c>
      <c r="J847" s="181">
        <v>7</v>
      </c>
    </row>
    <row r="848" spans="1:10">
      <c r="A848" s="176">
        <v>843</v>
      </c>
      <c r="B848" s="184" t="s">
        <v>2938</v>
      </c>
      <c r="C848" s="185" t="s">
        <v>5087</v>
      </c>
      <c r="D848" s="179" t="s">
        <v>14</v>
      </c>
      <c r="E848" s="180" t="s">
        <v>1454</v>
      </c>
      <c r="F848" s="181" t="s">
        <v>6</v>
      </c>
      <c r="G848" s="182">
        <v>1</v>
      </c>
      <c r="H848" s="186" t="s">
        <v>7</v>
      </c>
      <c r="I848" s="181">
        <v>1</v>
      </c>
      <c r="J848" s="181">
        <v>7</v>
      </c>
    </row>
    <row r="849" spans="1:10">
      <c r="A849" s="176">
        <v>844</v>
      </c>
      <c r="B849" s="184" t="s">
        <v>2938</v>
      </c>
      <c r="C849" s="185" t="s">
        <v>5088</v>
      </c>
      <c r="D849" s="179" t="s">
        <v>14</v>
      </c>
      <c r="E849" s="180" t="s">
        <v>1454</v>
      </c>
      <c r="F849" s="181" t="s">
        <v>6</v>
      </c>
      <c r="G849" s="182">
        <v>1</v>
      </c>
      <c r="H849" s="186" t="s">
        <v>7</v>
      </c>
      <c r="I849" s="181">
        <v>1</v>
      </c>
      <c r="J849" s="181">
        <v>7</v>
      </c>
    </row>
    <row r="850" spans="1:10">
      <c r="A850" s="176">
        <v>845</v>
      </c>
      <c r="B850" s="184" t="s">
        <v>2940</v>
      </c>
      <c r="C850" s="185" t="s">
        <v>2941</v>
      </c>
      <c r="D850" s="179" t="s">
        <v>14</v>
      </c>
      <c r="E850" s="180" t="s">
        <v>1454</v>
      </c>
      <c r="F850" s="181" t="s">
        <v>6</v>
      </c>
      <c r="G850" s="182">
        <v>1</v>
      </c>
      <c r="H850" s="186" t="s">
        <v>7</v>
      </c>
      <c r="I850" s="181">
        <v>1</v>
      </c>
      <c r="J850" s="181">
        <v>7</v>
      </c>
    </row>
    <row r="851" spans="1:10">
      <c r="A851" s="176">
        <v>846</v>
      </c>
      <c r="B851" s="184" t="s">
        <v>2940</v>
      </c>
      <c r="C851" s="185" t="s">
        <v>2942</v>
      </c>
      <c r="D851" s="179" t="s">
        <v>14</v>
      </c>
      <c r="E851" s="180" t="s">
        <v>1454</v>
      </c>
      <c r="F851" s="181" t="s">
        <v>6</v>
      </c>
      <c r="G851" s="182">
        <v>1</v>
      </c>
      <c r="H851" s="186" t="s">
        <v>7</v>
      </c>
      <c r="I851" s="181">
        <v>1</v>
      </c>
      <c r="J851" s="181">
        <v>7</v>
      </c>
    </row>
    <row r="852" spans="1:10">
      <c r="A852" s="176">
        <v>847</v>
      </c>
      <c r="B852" s="184" t="s">
        <v>2940</v>
      </c>
      <c r="C852" s="185" t="s">
        <v>2943</v>
      </c>
      <c r="D852" s="179" t="s">
        <v>14</v>
      </c>
      <c r="E852" s="180" t="s">
        <v>1454</v>
      </c>
      <c r="F852" s="181" t="s">
        <v>6</v>
      </c>
      <c r="G852" s="182">
        <v>1</v>
      </c>
      <c r="H852" s="186" t="s">
        <v>7</v>
      </c>
      <c r="I852" s="181">
        <v>1</v>
      </c>
      <c r="J852" s="181">
        <v>7</v>
      </c>
    </row>
    <row r="853" spans="1:10">
      <c r="A853" s="176">
        <v>848</v>
      </c>
      <c r="B853" s="184" t="s">
        <v>2940</v>
      </c>
      <c r="C853" s="185" t="s">
        <v>2944</v>
      </c>
      <c r="D853" s="179" t="s">
        <v>14</v>
      </c>
      <c r="E853" s="180" t="s">
        <v>1454</v>
      </c>
      <c r="F853" s="181" t="s">
        <v>6</v>
      </c>
      <c r="G853" s="182">
        <v>1</v>
      </c>
      <c r="H853" s="186" t="s">
        <v>7</v>
      </c>
      <c r="I853" s="181">
        <v>1</v>
      </c>
      <c r="J853" s="181">
        <v>7</v>
      </c>
    </row>
    <row r="854" spans="1:10">
      <c r="A854" s="176">
        <v>849</v>
      </c>
      <c r="B854" s="184" t="s">
        <v>2945</v>
      </c>
      <c r="C854" s="191" t="s">
        <v>2946</v>
      </c>
      <c r="D854" s="187" t="s">
        <v>4</v>
      </c>
      <c r="E854" s="180" t="s">
        <v>1454</v>
      </c>
      <c r="F854" s="181" t="s">
        <v>78</v>
      </c>
      <c r="G854" s="182">
        <v>20</v>
      </c>
      <c r="H854" s="192" t="s">
        <v>7</v>
      </c>
      <c r="I854" s="181">
        <v>1</v>
      </c>
      <c r="J854" s="181">
        <v>7</v>
      </c>
    </row>
    <row r="855" spans="1:10">
      <c r="A855" s="176">
        <v>850</v>
      </c>
      <c r="B855" s="184" t="s">
        <v>2945</v>
      </c>
      <c r="C855" s="185" t="s">
        <v>2947</v>
      </c>
      <c r="D855" s="179" t="s">
        <v>14</v>
      </c>
      <c r="E855" s="179" t="s">
        <v>1454</v>
      </c>
      <c r="F855" s="181" t="s">
        <v>6</v>
      </c>
      <c r="G855" s="182">
        <v>1</v>
      </c>
      <c r="H855" s="192" t="s">
        <v>7</v>
      </c>
      <c r="I855" s="181">
        <v>1</v>
      </c>
      <c r="J855" s="181">
        <v>7</v>
      </c>
    </row>
    <row r="856" spans="1:10">
      <c r="A856" s="176">
        <v>851</v>
      </c>
      <c r="B856" s="184" t="s">
        <v>2945</v>
      </c>
      <c r="C856" s="185" t="s">
        <v>2948</v>
      </c>
      <c r="D856" s="179" t="s">
        <v>17</v>
      </c>
      <c r="E856" s="179" t="s">
        <v>1454</v>
      </c>
      <c r="F856" s="181" t="s">
        <v>6</v>
      </c>
      <c r="G856" s="182">
        <v>2</v>
      </c>
      <c r="H856" s="192" t="s">
        <v>7</v>
      </c>
      <c r="I856" s="181">
        <v>1</v>
      </c>
      <c r="J856" s="181">
        <v>7</v>
      </c>
    </row>
    <row r="857" spans="1:10">
      <c r="A857" s="176">
        <v>852</v>
      </c>
      <c r="B857" s="184" t="s">
        <v>2945</v>
      </c>
      <c r="C857" s="185" t="s">
        <v>2949</v>
      </c>
      <c r="D857" s="179" t="s">
        <v>17</v>
      </c>
      <c r="E857" s="179" t="s">
        <v>1454</v>
      </c>
      <c r="F857" s="181" t="s">
        <v>6</v>
      </c>
      <c r="G857" s="182">
        <v>2</v>
      </c>
      <c r="H857" s="192" t="s">
        <v>7</v>
      </c>
      <c r="I857" s="181">
        <v>1</v>
      </c>
      <c r="J857" s="181">
        <v>7</v>
      </c>
    </row>
    <row r="858" spans="1:10">
      <c r="A858" s="176">
        <v>853</v>
      </c>
      <c r="B858" s="184" t="s">
        <v>2945</v>
      </c>
      <c r="C858" s="185" t="s">
        <v>2950</v>
      </c>
      <c r="D858" s="179" t="s">
        <v>14</v>
      </c>
      <c r="E858" s="179" t="s">
        <v>1454</v>
      </c>
      <c r="F858" s="181" t="s">
        <v>6</v>
      </c>
      <c r="G858" s="182">
        <v>2</v>
      </c>
      <c r="H858" s="192" t="s">
        <v>7</v>
      </c>
      <c r="I858" s="181">
        <v>2</v>
      </c>
      <c r="J858" s="181">
        <v>7.15</v>
      </c>
    </row>
    <row r="859" spans="1:10">
      <c r="A859" s="176">
        <v>854</v>
      </c>
      <c r="B859" s="184" t="s">
        <v>2945</v>
      </c>
      <c r="C859" s="185" t="s">
        <v>2951</v>
      </c>
      <c r="D859" s="179" t="s">
        <v>14</v>
      </c>
      <c r="E859" s="179" t="s">
        <v>1454</v>
      </c>
      <c r="F859" s="181" t="s">
        <v>6</v>
      </c>
      <c r="G859" s="182">
        <v>2</v>
      </c>
      <c r="H859" s="192" t="s">
        <v>7</v>
      </c>
      <c r="I859" s="181">
        <v>2</v>
      </c>
      <c r="J859" s="181">
        <v>7.15</v>
      </c>
    </row>
    <row r="860" spans="1:10">
      <c r="A860" s="176">
        <v>855</v>
      </c>
      <c r="B860" s="184" t="s">
        <v>2945</v>
      </c>
      <c r="C860" s="185" t="s">
        <v>2952</v>
      </c>
      <c r="D860" s="179" t="s">
        <v>17</v>
      </c>
      <c r="E860" s="179" t="s">
        <v>1454</v>
      </c>
      <c r="F860" s="181" t="s">
        <v>6</v>
      </c>
      <c r="G860" s="182">
        <v>2</v>
      </c>
      <c r="H860" s="192" t="s">
        <v>7</v>
      </c>
      <c r="I860" s="181">
        <v>2</v>
      </c>
      <c r="J860" s="181">
        <v>7.15</v>
      </c>
    </row>
    <row r="861" spans="1:10">
      <c r="A861" s="176">
        <v>856</v>
      </c>
      <c r="B861" s="184" t="s">
        <v>2945</v>
      </c>
      <c r="C861" s="185" t="s">
        <v>2953</v>
      </c>
      <c r="D861" s="179" t="s">
        <v>17</v>
      </c>
      <c r="E861" s="179" t="s">
        <v>1454</v>
      </c>
      <c r="F861" s="181" t="s">
        <v>6</v>
      </c>
      <c r="G861" s="182">
        <v>3</v>
      </c>
      <c r="H861" s="192" t="s">
        <v>7</v>
      </c>
      <c r="I861" s="181">
        <v>2</v>
      </c>
      <c r="J861" s="181">
        <v>7.15</v>
      </c>
    </row>
    <row r="862" spans="1:10">
      <c r="A862" s="176">
        <v>857</v>
      </c>
      <c r="B862" s="184" t="s">
        <v>2954</v>
      </c>
      <c r="C862" s="185" t="s">
        <v>2955</v>
      </c>
      <c r="D862" s="179" t="s">
        <v>14</v>
      </c>
      <c r="E862" s="179" t="s">
        <v>1454</v>
      </c>
      <c r="F862" s="181" t="s">
        <v>6</v>
      </c>
      <c r="G862" s="182">
        <v>2</v>
      </c>
      <c r="H862" s="192" t="s">
        <v>7</v>
      </c>
      <c r="I862" s="181">
        <v>1</v>
      </c>
      <c r="J862" s="181">
        <v>7</v>
      </c>
    </row>
    <row r="863" spans="1:10">
      <c r="A863" s="176">
        <v>858</v>
      </c>
      <c r="B863" s="184" t="s">
        <v>2954</v>
      </c>
      <c r="C863" s="185" t="s">
        <v>2956</v>
      </c>
      <c r="D863" s="179" t="s">
        <v>14</v>
      </c>
      <c r="E863" s="179" t="s">
        <v>1454</v>
      </c>
      <c r="F863" s="181" t="s">
        <v>6</v>
      </c>
      <c r="G863" s="182">
        <v>1</v>
      </c>
      <c r="H863" s="192" t="s">
        <v>7</v>
      </c>
      <c r="I863" s="181">
        <v>1</v>
      </c>
      <c r="J863" s="181">
        <v>7</v>
      </c>
    </row>
    <row r="864" spans="1:10">
      <c r="A864" s="176">
        <v>859</v>
      </c>
      <c r="B864" s="184" t="s">
        <v>2954</v>
      </c>
      <c r="C864" s="185" t="s">
        <v>2957</v>
      </c>
      <c r="D864" s="179" t="s">
        <v>14</v>
      </c>
      <c r="E864" s="179" t="s">
        <v>1454</v>
      </c>
      <c r="F864" s="181" t="s">
        <v>6</v>
      </c>
      <c r="G864" s="182">
        <v>1</v>
      </c>
      <c r="H864" s="192" t="s">
        <v>7</v>
      </c>
      <c r="I864" s="181">
        <v>1</v>
      </c>
      <c r="J864" s="181">
        <v>7</v>
      </c>
    </row>
    <row r="865" spans="1:10">
      <c r="A865" s="176">
        <v>860</v>
      </c>
      <c r="B865" s="184" t="s">
        <v>2979</v>
      </c>
      <c r="C865" s="180" t="s">
        <v>2980</v>
      </c>
      <c r="D865" s="187" t="s">
        <v>4</v>
      </c>
      <c r="E865" s="179" t="s">
        <v>1454</v>
      </c>
      <c r="F865" s="181" t="s">
        <v>78</v>
      </c>
      <c r="G865" s="182">
        <v>2</v>
      </c>
      <c r="H865" s="192" t="s">
        <v>7</v>
      </c>
      <c r="I865" s="181">
        <v>1</v>
      </c>
      <c r="J865" s="181">
        <v>7</v>
      </c>
    </row>
    <row r="866" spans="1:10">
      <c r="A866" s="176">
        <v>861</v>
      </c>
      <c r="B866" s="184" t="s">
        <v>2979</v>
      </c>
      <c r="C866" s="185" t="s">
        <v>2981</v>
      </c>
      <c r="D866" s="179" t="s">
        <v>14</v>
      </c>
      <c r="E866" s="179" t="s">
        <v>1454</v>
      </c>
      <c r="F866" s="181" t="s">
        <v>6</v>
      </c>
      <c r="G866" s="182">
        <v>3</v>
      </c>
      <c r="H866" s="192" t="s">
        <v>7</v>
      </c>
      <c r="I866" s="181">
        <v>4</v>
      </c>
      <c r="J866" s="181" t="s">
        <v>2107</v>
      </c>
    </row>
    <row r="867" spans="1:10">
      <c r="A867" s="176">
        <v>862</v>
      </c>
      <c r="B867" s="184" t="s">
        <v>2979</v>
      </c>
      <c r="C867" s="185" t="s">
        <v>2982</v>
      </c>
      <c r="D867" s="179" t="s">
        <v>14</v>
      </c>
      <c r="E867" s="179" t="s">
        <v>1454</v>
      </c>
      <c r="F867" s="181" t="s">
        <v>6</v>
      </c>
      <c r="G867" s="182">
        <v>2</v>
      </c>
      <c r="H867" s="192" t="s">
        <v>7</v>
      </c>
      <c r="I867" s="181">
        <v>4</v>
      </c>
      <c r="J867" s="181" t="s">
        <v>2107</v>
      </c>
    </row>
    <row r="868" spans="1:10">
      <c r="A868" s="176">
        <v>863</v>
      </c>
      <c r="B868" s="184" t="s">
        <v>2979</v>
      </c>
      <c r="C868" s="185" t="s">
        <v>2983</v>
      </c>
      <c r="D868" s="179" t="s">
        <v>14</v>
      </c>
      <c r="E868" s="179" t="s">
        <v>1454</v>
      </c>
      <c r="F868" s="181" t="s">
        <v>6</v>
      </c>
      <c r="G868" s="182">
        <v>2</v>
      </c>
      <c r="H868" s="192" t="s">
        <v>7</v>
      </c>
      <c r="I868" s="181">
        <v>4</v>
      </c>
      <c r="J868" s="181" t="s">
        <v>2107</v>
      </c>
    </row>
    <row r="869" spans="1:10">
      <c r="A869" s="176">
        <v>864</v>
      </c>
      <c r="B869" s="184" t="s">
        <v>2979</v>
      </c>
      <c r="C869" s="185" t="s">
        <v>2984</v>
      </c>
      <c r="D869" s="179" t="s">
        <v>14</v>
      </c>
      <c r="E869" s="179" t="s">
        <v>1454</v>
      </c>
      <c r="F869" s="181" t="s">
        <v>6</v>
      </c>
      <c r="G869" s="182">
        <v>2</v>
      </c>
      <c r="H869" s="192" t="s">
        <v>7</v>
      </c>
      <c r="I869" s="181">
        <v>4</v>
      </c>
      <c r="J869" s="181" t="s">
        <v>2107</v>
      </c>
    </row>
    <row r="870" spans="1:10">
      <c r="A870" s="176">
        <v>865</v>
      </c>
      <c r="B870" s="184" t="s">
        <v>2979</v>
      </c>
      <c r="C870" s="185" t="s">
        <v>2985</v>
      </c>
      <c r="D870" s="179" t="s">
        <v>14</v>
      </c>
      <c r="E870" s="179" t="s">
        <v>1454</v>
      </c>
      <c r="F870" s="181" t="s">
        <v>6</v>
      </c>
      <c r="G870" s="182">
        <v>2</v>
      </c>
      <c r="H870" s="192" t="s">
        <v>7</v>
      </c>
      <c r="I870" s="181">
        <v>4</v>
      </c>
      <c r="J870" s="181" t="s">
        <v>2107</v>
      </c>
    </row>
    <row r="871" spans="1:10">
      <c r="A871" s="176">
        <v>866</v>
      </c>
      <c r="B871" s="184" t="s">
        <v>2979</v>
      </c>
      <c r="C871" s="185" t="s">
        <v>2986</v>
      </c>
      <c r="D871" s="179" t="s">
        <v>14</v>
      </c>
      <c r="E871" s="179" t="s">
        <v>1454</v>
      </c>
      <c r="F871" s="181" t="s">
        <v>6</v>
      </c>
      <c r="G871" s="182">
        <v>1</v>
      </c>
      <c r="H871" s="192" t="s">
        <v>7</v>
      </c>
      <c r="I871" s="181">
        <v>4</v>
      </c>
      <c r="J871" s="181" t="s">
        <v>2107</v>
      </c>
    </row>
    <row r="872" spans="1:10">
      <c r="A872" s="176">
        <v>867</v>
      </c>
      <c r="B872" s="184" t="s">
        <v>2979</v>
      </c>
      <c r="C872" s="185" t="s">
        <v>2987</v>
      </c>
      <c r="D872" s="179" t="s">
        <v>14</v>
      </c>
      <c r="E872" s="179" t="s">
        <v>1454</v>
      </c>
      <c r="F872" s="181" t="s">
        <v>6</v>
      </c>
      <c r="G872" s="182">
        <v>2</v>
      </c>
      <c r="H872" s="192" t="s">
        <v>7</v>
      </c>
      <c r="I872" s="181">
        <v>4</v>
      </c>
      <c r="J872" s="181" t="s">
        <v>2107</v>
      </c>
    </row>
    <row r="873" spans="1:10">
      <c r="A873" s="176">
        <v>868</v>
      </c>
      <c r="B873" s="184" t="s">
        <v>2988</v>
      </c>
      <c r="C873" s="180" t="s">
        <v>2301</v>
      </c>
      <c r="D873" s="176" t="s">
        <v>4</v>
      </c>
      <c r="E873" s="179" t="s">
        <v>1454</v>
      </c>
      <c r="F873" s="181" t="s">
        <v>78</v>
      </c>
      <c r="G873" s="182">
        <f>50-1</f>
        <v>49</v>
      </c>
      <c r="H873" s="186" t="s">
        <v>7</v>
      </c>
      <c r="I873" s="181">
        <v>1</v>
      </c>
      <c r="J873" s="181">
        <v>7</v>
      </c>
    </row>
    <row r="874" spans="1:10">
      <c r="A874" s="176">
        <v>869</v>
      </c>
      <c r="B874" s="184" t="s">
        <v>2988</v>
      </c>
      <c r="C874" s="180" t="s">
        <v>2301</v>
      </c>
      <c r="D874" s="187" t="s">
        <v>4</v>
      </c>
      <c r="E874" s="179" t="s">
        <v>1454</v>
      </c>
      <c r="F874" s="181" t="s">
        <v>6</v>
      </c>
      <c r="G874" s="182">
        <f>1+1</f>
        <v>2</v>
      </c>
      <c r="H874" s="186" t="s">
        <v>7</v>
      </c>
      <c r="I874" s="181">
        <v>1</v>
      </c>
      <c r="J874" s="181">
        <v>7</v>
      </c>
    </row>
    <row r="875" spans="1:10">
      <c r="A875" s="176">
        <v>870</v>
      </c>
      <c r="B875" s="184" t="s">
        <v>2988</v>
      </c>
      <c r="C875" s="185" t="s">
        <v>2989</v>
      </c>
      <c r="D875" s="179" t="s">
        <v>17</v>
      </c>
      <c r="E875" s="179" t="s">
        <v>1454</v>
      </c>
      <c r="F875" s="181" t="s">
        <v>6</v>
      </c>
      <c r="G875" s="182">
        <v>1</v>
      </c>
      <c r="H875" s="186" t="s">
        <v>7</v>
      </c>
      <c r="I875" s="181">
        <v>1</v>
      </c>
      <c r="J875" s="181">
        <v>7</v>
      </c>
    </row>
    <row r="876" spans="1:10">
      <c r="A876" s="176">
        <v>871</v>
      </c>
      <c r="B876" s="184" t="s">
        <v>2988</v>
      </c>
      <c r="C876" s="185" t="s">
        <v>2990</v>
      </c>
      <c r="D876" s="179" t="s">
        <v>17</v>
      </c>
      <c r="E876" s="179" t="s">
        <v>1454</v>
      </c>
      <c r="F876" s="181" t="s">
        <v>6</v>
      </c>
      <c r="G876" s="182">
        <v>1</v>
      </c>
      <c r="H876" s="186" t="s">
        <v>7</v>
      </c>
      <c r="I876" s="181">
        <v>1</v>
      </c>
      <c r="J876" s="181">
        <v>7</v>
      </c>
    </row>
    <row r="877" spans="1:10">
      <c r="A877" s="176">
        <v>872</v>
      </c>
      <c r="B877" s="184" t="s">
        <v>2988</v>
      </c>
      <c r="C877" s="185" t="s">
        <v>2991</v>
      </c>
      <c r="D877" s="179" t="s">
        <v>17</v>
      </c>
      <c r="E877" s="179" t="s">
        <v>1454</v>
      </c>
      <c r="F877" s="181" t="s">
        <v>6</v>
      </c>
      <c r="G877" s="182">
        <v>2</v>
      </c>
      <c r="H877" s="186" t="s">
        <v>7</v>
      </c>
      <c r="I877" s="181">
        <v>1</v>
      </c>
      <c r="J877" s="181">
        <v>7</v>
      </c>
    </row>
    <row r="878" spans="1:10">
      <c r="A878" s="176">
        <v>873</v>
      </c>
      <c r="B878" s="184" t="s">
        <v>2988</v>
      </c>
      <c r="C878" s="185" t="s">
        <v>2992</v>
      </c>
      <c r="D878" s="179" t="s">
        <v>17</v>
      </c>
      <c r="E878" s="179" t="s">
        <v>1454</v>
      </c>
      <c r="F878" s="181" t="s">
        <v>6</v>
      </c>
      <c r="G878" s="182">
        <v>2</v>
      </c>
      <c r="H878" s="186" t="s">
        <v>7</v>
      </c>
      <c r="I878" s="181">
        <v>1</v>
      </c>
      <c r="J878" s="181">
        <v>7</v>
      </c>
    </row>
    <row r="879" spans="1:10">
      <c r="A879" s="176">
        <v>874</v>
      </c>
      <c r="B879" s="184" t="s">
        <v>2988</v>
      </c>
      <c r="C879" s="185" t="s">
        <v>2993</v>
      </c>
      <c r="D879" s="179" t="s">
        <v>14</v>
      </c>
      <c r="E879" s="179" t="s">
        <v>1454</v>
      </c>
      <c r="F879" s="181" t="s">
        <v>6</v>
      </c>
      <c r="G879" s="182">
        <v>2</v>
      </c>
      <c r="H879" s="186" t="s">
        <v>7</v>
      </c>
      <c r="I879" s="181">
        <v>1</v>
      </c>
      <c r="J879" s="181">
        <v>7</v>
      </c>
    </row>
    <row r="880" spans="1:10">
      <c r="A880" s="176">
        <v>875</v>
      </c>
      <c r="B880" s="184" t="s">
        <v>2988</v>
      </c>
      <c r="C880" s="185" t="s">
        <v>2994</v>
      </c>
      <c r="D880" s="179" t="s">
        <v>14</v>
      </c>
      <c r="E880" s="179" t="s">
        <v>1454</v>
      </c>
      <c r="F880" s="181" t="s">
        <v>6</v>
      </c>
      <c r="G880" s="182">
        <v>1</v>
      </c>
      <c r="H880" s="186" t="s">
        <v>7</v>
      </c>
      <c r="I880" s="181">
        <v>1</v>
      </c>
      <c r="J880" s="181">
        <v>7</v>
      </c>
    </row>
    <row r="881" spans="1:10">
      <c r="A881" s="176">
        <v>876</v>
      </c>
      <c r="B881" s="184" t="s">
        <v>2988</v>
      </c>
      <c r="C881" s="185" t="s">
        <v>2995</v>
      </c>
      <c r="D881" s="179" t="s">
        <v>17</v>
      </c>
      <c r="E881" s="179" t="s">
        <v>1454</v>
      </c>
      <c r="F881" s="181" t="s">
        <v>6</v>
      </c>
      <c r="G881" s="182">
        <v>1</v>
      </c>
      <c r="H881" s="186" t="s">
        <v>7</v>
      </c>
      <c r="I881" s="181">
        <v>1</v>
      </c>
      <c r="J881" s="181">
        <v>7</v>
      </c>
    </row>
    <row r="882" spans="1:10">
      <c r="A882" s="176">
        <v>877</v>
      </c>
      <c r="B882" s="184" t="s">
        <v>2988</v>
      </c>
      <c r="C882" s="185" t="s">
        <v>2996</v>
      </c>
      <c r="D882" s="179" t="s">
        <v>17</v>
      </c>
      <c r="E882" s="179" t="s">
        <v>1454</v>
      </c>
      <c r="F882" s="181" t="s">
        <v>6</v>
      </c>
      <c r="G882" s="182">
        <v>2</v>
      </c>
      <c r="H882" s="186" t="s">
        <v>7</v>
      </c>
      <c r="I882" s="181">
        <v>1</v>
      </c>
      <c r="J882" s="181">
        <v>7</v>
      </c>
    </row>
    <row r="883" spans="1:10">
      <c r="A883" s="176">
        <v>878</v>
      </c>
      <c r="B883" s="184" t="s">
        <v>2988</v>
      </c>
      <c r="C883" s="185" t="s">
        <v>2997</v>
      </c>
      <c r="D883" s="179" t="s">
        <v>14</v>
      </c>
      <c r="E883" s="179" t="s">
        <v>1454</v>
      </c>
      <c r="F883" s="181" t="s">
        <v>6</v>
      </c>
      <c r="G883" s="182">
        <v>2</v>
      </c>
      <c r="H883" s="186" t="s">
        <v>7</v>
      </c>
      <c r="I883" s="181">
        <v>2</v>
      </c>
      <c r="J883" s="181">
        <v>7.15</v>
      </c>
    </row>
    <row r="884" spans="1:10">
      <c r="A884" s="176">
        <v>879</v>
      </c>
      <c r="B884" s="184" t="s">
        <v>2988</v>
      </c>
      <c r="C884" s="185" t="s">
        <v>2998</v>
      </c>
      <c r="D884" s="179" t="s">
        <v>14</v>
      </c>
      <c r="E884" s="179" t="s">
        <v>1454</v>
      </c>
      <c r="F884" s="181" t="s">
        <v>6</v>
      </c>
      <c r="G884" s="182">
        <v>2</v>
      </c>
      <c r="H884" s="186" t="s">
        <v>7</v>
      </c>
      <c r="I884" s="181">
        <v>2</v>
      </c>
      <c r="J884" s="181">
        <v>7.15</v>
      </c>
    </row>
    <row r="885" spans="1:10">
      <c r="A885" s="176">
        <v>880</v>
      </c>
      <c r="B885" s="184" t="s">
        <v>2988</v>
      </c>
      <c r="C885" s="185" t="s">
        <v>2999</v>
      </c>
      <c r="D885" s="179" t="s">
        <v>17</v>
      </c>
      <c r="E885" s="179" t="s">
        <v>1454</v>
      </c>
      <c r="F885" s="181" t="s">
        <v>6</v>
      </c>
      <c r="G885" s="182">
        <v>2</v>
      </c>
      <c r="H885" s="186" t="s">
        <v>7</v>
      </c>
      <c r="I885" s="181">
        <v>2</v>
      </c>
      <c r="J885" s="181">
        <v>7.15</v>
      </c>
    </row>
    <row r="886" spans="1:10">
      <c r="A886" s="176">
        <v>881</v>
      </c>
      <c r="B886" s="184" t="s">
        <v>2988</v>
      </c>
      <c r="C886" s="185" t="s">
        <v>3000</v>
      </c>
      <c r="D886" s="179" t="s">
        <v>17</v>
      </c>
      <c r="E886" s="179" t="s">
        <v>1454</v>
      </c>
      <c r="F886" s="181" t="s">
        <v>6</v>
      </c>
      <c r="G886" s="182">
        <v>2</v>
      </c>
      <c r="H886" s="186" t="s">
        <v>7</v>
      </c>
      <c r="I886" s="181">
        <v>2</v>
      </c>
      <c r="J886" s="181">
        <v>7.15</v>
      </c>
    </row>
    <row r="887" spans="1:10">
      <c r="A887" s="176">
        <v>882</v>
      </c>
      <c r="B887" s="184" t="s">
        <v>2988</v>
      </c>
      <c r="C887" s="185" t="s">
        <v>5197</v>
      </c>
      <c r="D887" s="179" t="s">
        <v>14</v>
      </c>
      <c r="E887" s="179" t="s">
        <v>1454</v>
      </c>
      <c r="F887" s="181" t="s">
        <v>6</v>
      </c>
      <c r="G887" s="182">
        <v>1</v>
      </c>
      <c r="H887" s="186" t="s">
        <v>7</v>
      </c>
      <c r="I887" s="181">
        <v>1</v>
      </c>
      <c r="J887" s="181">
        <v>7</v>
      </c>
    </row>
    <row r="888" spans="1:10">
      <c r="A888" s="176">
        <v>883</v>
      </c>
      <c r="B888" s="184" t="s">
        <v>2988</v>
      </c>
      <c r="C888" s="185" t="s">
        <v>5198</v>
      </c>
      <c r="D888" s="179" t="s">
        <v>14</v>
      </c>
      <c r="E888" s="179" t="s">
        <v>1454</v>
      </c>
      <c r="F888" s="181" t="s">
        <v>6</v>
      </c>
      <c r="G888" s="182">
        <v>1</v>
      </c>
      <c r="H888" s="186" t="s">
        <v>7</v>
      </c>
      <c r="I888" s="181">
        <v>1</v>
      </c>
      <c r="J888" s="181">
        <v>7</v>
      </c>
    </row>
    <row r="889" spans="1:10">
      <c r="A889" s="176">
        <v>884</v>
      </c>
      <c r="B889" s="184" t="s">
        <v>2988</v>
      </c>
      <c r="C889" s="185" t="s">
        <v>5199</v>
      </c>
      <c r="D889" s="179" t="s">
        <v>17</v>
      </c>
      <c r="E889" s="179" t="s">
        <v>1454</v>
      </c>
      <c r="F889" s="181" t="s">
        <v>6</v>
      </c>
      <c r="G889" s="182">
        <v>2</v>
      </c>
      <c r="H889" s="186" t="s">
        <v>7</v>
      </c>
      <c r="I889" s="181">
        <v>1</v>
      </c>
      <c r="J889" s="181">
        <v>7</v>
      </c>
    </row>
    <row r="890" spans="1:10">
      <c r="A890" s="176">
        <v>885</v>
      </c>
      <c r="B890" s="184" t="s">
        <v>2988</v>
      </c>
      <c r="C890" s="185" t="s">
        <v>5200</v>
      </c>
      <c r="D890" s="179" t="s">
        <v>17</v>
      </c>
      <c r="E890" s="179" t="s">
        <v>1454</v>
      </c>
      <c r="F890" s="181" t="s">
        <v>6</v>
      </c>
      <c r="G890" s="182">
        <v>1</v>
      </c>
      <c r="H890" s="186" t="s">
        <v>7</v>
      </c>
      <c r="I890" s="181">
        <v>1</v>
      </c>
      <c r="J890" s="181">
        <v>7</v>
      </c>
    </row>
    <row r="891" spans="1:10">
      <c r="A891" s="176">
        <v>886</v>
      </c>
      <c r="B891" s="184" t="s">
        <v>2988</v>
      </c>
      <c r="C891" s="185" t="s">
        <v>3001</v>
      </c>
      <c r="D891" s="179" t="s">
        <v>14</v>
      </c>
      <c r="E891" s="179" t="s">
        <v>1454</v>
      </c>
      <c r="F891" s="181" t="s">
        <v>6</v>
      </c>
      <c r="G891" s="182">
        <v>2</v>
      </c>
      <c r="H891" s="186" t="s">
        <v>7</v>
      </c>
      <c r="I891" s="181">
        <v>1</v>
      </c>
      <c r="J891" s="181">
        <v>7</v>
      </c>
    </row>
    <row r="892" spans="1:10">
      <c r="A892" s="176">
        <v>887</v>
      </c>
      <c r="B892" s="184" t="s">
        <v>2988</v>
      </c>
      <c r="C892" s="185" t="s">
        <v>3002</v>
      </c>
      <c r="D892" s="179" t="s">
        <v>14</v>
      </c>
      <c r="E892" s="179" t="s">
        <v>1454</v>
      </c>
      <c r="F892" s="181" t="s">
        <v>6</v>
      </c>
      <c r="G892" s="182">
        <v>1</v>
      </c>
      <c r="H892" s="186" t="s">
        <v>7</v>
      </c>
      <c r="I892" s="181">
        <v>1</v>
      </c>
      <c r="J892" s="181">
        <v>7</v>
      </c>
    </row>
    <row r="893" spans="1:10">
      <c r="A893" s="176">
        <v>888</v>
      </c>
      <c r="B893" s="184" t="s">
        <v>2988</v>
      </c>
      <c r="C893" s="185" t="s">
        <v>3003</v>
      </c>
      <c r="D893" s="179" t="s">
        <v>17</v>
      </c>
      <c r="E893" s="179" t="s">
        <v>1454</v>
      </c>
      <c r="F893" s="181" t="s">
        <v>6</v>
      </c>
      <c r="G893" s="182">
        <v>2</v>
      </c>
      <c r="H893" s="186" t="s">
        <v>7</v>
      </c>
      <c r="I893" s="181">
        <v>1</v>
      </c>
      <c r="J893" s="181">
        <v>7</v>
      </c>
    </row>
    <row r="894" spans="1:10">
      <c r="A894" s="176">
        <v>889</v>
      </c>
      <c r="B894" s="184" t="s">
        <v>2988</v>
      </c>
      <c r="C894" s="185" t="s">
        <v>3004</v>
      </c>
      <c r="D894" s="179" t="s">
        <v>17</v>
      </c>
      <c r="E894" s="179" t="s">
        <v>1454</v>
      </c>
      <c r="F894" s="181" t="s">
        <v>6</v>
      </c>
      <c r="G894" s="182">
        <v>1</v>
      </c>
      <c r="H894" s="186" t="s">
        <v>7</v>
      </c>
      <c r="I894" s="181">
        <v>1</v>
      </c>
      <c r="J894" s="181">
        <v>7</v>
      </c>
    </row>
    <row r="895" spans="1:10">
      <c r="A895" s="176">
        <v>890</v>
      </c>
      <c r="B895" s="184" t="s">
        <v>2988</v>
      </c>
      <c r="C895" s="185" t="s">
        <v>3005</v>
      </c>
      <c r="D895" s="179" t="s">
        <v>14</v>
      </c>
      <c r="E895" s="179" t="s">
        <v>1454</v>
      </c>
      <c r="F895" s="181" t="s">
        <v>6</v>
      </c>
      <c r="G895" s="182">
        <v>1</v>
      </c>
      <c r="H895" s="186" t="s">
        <v>7</v>
      </c>
      <c r="I895" s="181">
        <v>1</v>
      </c>
      <c r="J895" s="181">
        <v>7</v>
      </c>
    </row>
    <row r="896" spans="1:10">
      <c r="A896" s="176">
        <v>891</v>
      </c>
      <c r="B896" s="184" t="s">
        <v>2988</v>
      </c>
      <c r="C896" s="185" t="s">
        <v>3006</v>
      </c>
      <c r="D896" s="179" t="s">
        <v>14</v>
      </c>
      <c r="E896" s="179" t="s">
        <v>1454</v>
      </c>
      <c r="F896" s="181" t="s">
        <v>6</v>
      </c>
      <c r="G896" s="182">
        <v>2</v>
      </c>
      <c r="H896" s="186" t="s">
        <v>7</v>
      </c>
      <c r="I896" s="181">
        <v>1</v>
      </c>
      <c r="J896" s="181">
        <v>7</v>
      </c>
    </row>
    <row r="897" spans="1:10">
      <c r="A897" s="176">
        <v>892</v>
      </c>
      <c r="B897" s="184" t="s">
        <v>2988</v>
      </c>
      <c r="C897" s="185" t="s">
        <v>3007</v>
      </c>
      <c r="D897" s="179" t="s">
        <v>17</v>
      </c>
      <c r="E897" s="179" t="s">
        <v>1454</v>
      </c>
      <c r="F897" s="181" t="s">
        <v>6</v>
      </c>
      <c r="G897" s="182">
        <v>1</v>
      </c>
      <c r="H897" s="186" t="s">
        <v>7</v>
      </c>
      <c r="I897" s="181">
        <v>1</v>
      </c>
      <c r="J897" s="181">
        <v>7</v>
      </c>
    </row>
    <row r="898" spans="1:10">
      <c r="A898" s="176">
        <v>893</v>
      </c>
      <c r="B898" s="184" t="s">
        <v>2988</v>
      </c>
      <c r="C898" s="185" t="s">
        <v>3008</v>
      </c>
      <c r="D898" s="179" t="s">
        <v>17</v>
      </c>
      <c r="E898" s="179" t="s">
        <v>1454</v>
      </c>
      <c r="F898" s="181" t="s">
        <v>6</v>
      </c>
      <c r="G898" s="182">
        <v>1</v>
      </c>
      <c r="H898" s="186" t="s">
        <v>7</v>
      </c>
      <c r="I898" s="181">
        <v>1</v>
      </c>
      <c r="J898" s="181">
        <v>7</v>
      </c>
    </row>
    <row r="899" spans="1:10">
      <c r="A899" s="176">
        <v>894</v>
      </c>
      <c r="B899" s="184" t="s">
        <v>2988</v>
      </c>
      <c r="C899" s="185" t="s">
        <v>3009</v>
      </c>
      <c r="D899" s="179" t="s">
        <v>14</v>
      </c>
      <c r="E899" s="179" t="s">
        <v>1454</v>
      </c>
      <c r="F899" s="181" t="s">
        <v>6</v>
      </c>
      <c r="G899" s="182">
        <v>1</v>
      </c>
      <c r="H899" s="186" t="s">
        <v>7</v>
      </c>
      <c r="I899" s="181">
        <v>1</v>
      </c>
      <c r="J899" s="181">
        <v>7</v>
      </c>
    </row>
    <row r="900" spans="1:10">
      <c r="A900" s="176">
        <v>895</v>
      </c>
      <c r="B900" s="184" t="s">
        <v>2988</v>
      </c>
      <c r="C900" s="185" t="s">
        <v>3010</v>
      </c>
      <c r="D900" s="179" t="s">
        <v>14</v>
      </c>
      <c r="E900" s="179" t="s">
        <v>1454</v>
      </c>
      <c r="F900" s="181" t="s">
        <v>6</v>
      </c>
      <c r="G900" s="182">
        <v>1</v>
      </c>
      <c r="H900" s="186" t="s">
        <v>7</v>
      </c>
      <c r="I900" s="181">
        <v>1</v>
      </c>
      <c r="J900" s="181">
        <v>7</v>
      </c>
    </row>
    <row r="901" spans="1:10">
      <c r="A901" s="176">
        <v>896</v>
      </c>
      <c r="B901" s="184" t="s">
        <v>2988</v>
      </c>
      <c r="C901" s="185" t="s">
        <v>3011</v>
      </c>
      <c r="D901" s="179" t="s">
        <v>17</v>
      </c>
      <c r="E901" s="179" t="s">
        <v>1454</v>
      </c>
      <c r="F901" s="181" t="s">
        <v>6</v>
      </c>
      <c r="G901" s="182">
        <v>2</v>
      </c>
      <c r="H901" s="186" t="s">
        <v>7</v>
      </c>
      <c r="I901" s="181">
        <v>1</v>
      </c>
      <c r="J901" s="181">
        <v>7</v>
      </c>
    </row>
    <row r="902" spans="1:10">
      <c r="A902" s="176">
        <v>897</v>
      </c>
      <c r="B902" s="184" t="s">
        <v>2988</v>
      </c>
      <c r="C902" s="185" t="s">
        <v>3012</v>
      </c>
      <c r="D902" s="179" t="s">
        <v>17</v>
      </c>
      <c r="E902" s="179" t="s">
        <v>1454</v>
      </c>
      <c r="F902" s="181" t="s">
        <v>6</v>
      </c>
      <c r="G902" s="182">
        <v>1</v>
      </c>
      <c r="H902" s="186" t="s">
        <v>7</v>
      </c>
      <c r="I902" s="181">
        <v>1</v>
      </c>
      <c r="J902" s="181">
        <v>7</v>
      </c>
    </row>
    <row r="903" spans="1:10">
      <c r="A903" s="176">
        <v>898</v>
      </c>
      <c r="B903" s="184" t="s">
        <v>2988</v>
      </c>
      <c r="C903" s="185" t="s">
        <v>3013</v>
      </c>
      <c r="D903" s="179" t="s">
        <v>17</v>
      </c>
      <c r="E903" s="179" t="s">
        <v>1454</v>
      </c>
      <c r="F903" s="181" t="s">
        <v>6</v>
      </c>
      <c r="G903" s="182">
        <v>2</v>
      </c>
      <c r="H903" s="186" t="s">
        <v>7</v>
      </c>
      <c r="I903" s="181">
        <v>1</v>
      </c>
      <c r="J903" s="181">
        <v>7</v>
      </c>
    </row>
    <row r="904" spans="1:10">
      <c r="A904" s="176">
        <v>899</v>
      </c>
      <c r="B904" s="184" t="s">
        <v>2988</v>
      </c>
      <c r="C904" s="185" t="s">
        <v>3014</v>
      </c>
      <c r="D904" s="179" t="s">
        <v>17</v>
      </c>
      <c r="E904" s="179" t="s">
        <v>1454</v>
      </c>
      <c r="F904" s="181" t="s">
        <v>6</v>
      </c>
      <c r="G904" s="182">
        <v>2</v>
      </c>
      <c r="H904" s="186" t="s">
        <v>7</v>
      </c>
      <c r="I904" s="181">
        <v>1</v>
      </c>
      <c r="J904" s="181">
        <v>7</v>
      </c>
    </row>
    <row r="905" spans="1:10">
      <c r="A905" s="176">
        <v>900</v>
      </c>
      <c r="B905" s="184" t="s">
        <v>2988</v>
      </c>
      <c r="C905" s="185" t="s">
        <v>3015</v>
      </c>
      <c r="D905" s="179" t="s">
        <v>14</v>
      </c>
      <c r="E905" s="179" t="s">
        <v>1454</v>
      </c>
      <c r="F905" s="181" t="s">
        <v>6</v>
      </c>
      <c r="G905" s="182">
        <v>1</v>
      </c>
      <c r="H905" s="186" t="s">
        <v>7</v>
      </c>
      <c r="I905" s="181">
        <v>1</v>
      </c>
      <c r="J905" s="181">
        <v>7</v>
      </c>
    </row>
    <row r="906" spans="1:10">
      <c r="A906" s="176">
        <v>901</v>
      </c>
      <c r="B906" s="184" t="s">
        <v>3016</v>
      </c>
      <c r="C906" s="180" t="s">
        <v>3017</v>
      </c>
      <c r="D906" s="187" t="s">
        <v>4</v>
      </c>
      <c r="E906" s="179" t="s">
        <v>1454</v>
      </c>
      <c r="F906" s="181" t="s">
        <v>78</v>
      </c>
      <c r="G906" s="182">
        <v>13</v>
      </c>
      <c r="H906" s="186" t="s">
        <v>7</v>
      </c>
      <c r="I906" s="181">
        <v>1</v>
      </c>
      <c r="J906" s="181">
        <v>7</v>
      </c>
    </row>
    <row r="907" spans="1:10">
      <c r="A907" s="176">
        <v>902</v>
      </c>
      <c r="B907" s="184" t="s">
        <v>3016</v>
      </c>
      <c r="C907" s="185" t="s">
        <v>3018</v>
      </c>
      <c r="D907" s="179" t="s">
        <v>14</v>
      </c>
      <c r="E907" s="179" t="s">
        <v>1454</v>
      </c>
      <c r="F907" s="181" t="s">
        <v>6</v>
      </c>
      <c r="G907" s="182">
        <v>1</v>
      </c>
      <c r="H907" s="186" t="s">
        <v>7</v>
      </c>
      <c r="I907" s="181">
        <v>1</v>
      </c>
      <c r="J907" s="181">
        <v>7</v>
      </c>
    </row>
    <row r="908" spans="1:10">
      <c r="A908" s="176">
        <v>903</v>
      </c>
      <c r="B908" s="184" t="s">
        <v>3016</v>
      </c>
      <c r="C908" s="185" t="s">
        <v>3019</v>
      </c>
      <c r="D908" s="179" t="s">
        <v>14</v>
      </c>
      <c r="E908" s="179" t="s">
        <v>1454</v>
      </c>
      <c r="F908" s="181" t="s">
        <v>6</v>
      </c>
      <c r="G908" s="182">
        <v>2</v>
      </c>
      <c r="H908" s="186" t="s">
        <v>7</v>
      </c>
      <c r="I908" s="181">
        <v>1</v>
      </c>
      <c r="J908" s="181">
        <v>7</v>
      </c>
    </row>
    <row r="909" spans="1:10">
      <c r="A909" s="176">
        <v>904</v>
      </c>
      <c r="B909" s="184" t="s">
        <v>3016</v>
      </c>
      <c r="C909" s="185" t="s">
        <v>3020</v>
      </c>
      <c r="D909" s="179" t="s">
        <v>14</v>
      </c>
      <c r="E909" s="179" t="s">
        <v>1454</v>
      </c>
      <c r="F909" s="181" t="s">
        <v>6</v>
      </c>
      <c r="G909" s="182">
        <v>2</v>
      </c>
      <c r="H909" s="186" t="s">
        <v>7</v>
      </c>
      <c r="I909" s="181">
        <v>1</v>
      </c>
      <c r="J909" s="181">
        <v>7</v>
      </c>
    </row>
    <row r="910" spans="1:10">
      <c r="A910" s="176">
        <v>905</v>
      </c>
      <c r="B910" s="184" t="s">
        <v>3016</v>
      </c>
      <c r="C910" s="185" t="s">
        <v>2172</v>
      </c>
      <c r="D910" s="179" t="s">
        <v>17</v>
      </c>
      <c r="E910" s="179" t="s">
        <v>1454</v>
      </c>
      <c r="F910" s="181" t="s">
        <v>6</v>
      </c>
      <c r="G910" s="182">
        <v>2</v>
      </c>
      <c r="H910" s="186" t="s">
        <v>7</v>
      </c>
      <c r="I910" s="181">
        <v>1</v>
      </c>
      <c r="J910" s="181">
        <v>7</v>
      </c>
    </row>
    <row r="911" spans="1:10">
      <c r="A911" s="176">
        <v>906</v>
      </c>
      <c r="B911" s="184" t="s">
        <v>3016</v>
      </c>
      <c r="C911" s="185" t="s">
        <v>2173</v>
      </c>
      <c r="D911" s="179" t="s">
        <v>17</v>
      </c>
      <c r="E911" s="179" t="s">
        <v>1454</v>
      </c>
      <c r="F911" s="181" t="s">
        <v>6</v>
      </c>
      <c r="G911" s="182">
        <v>2</v>
      </c>
      <c r="H911" s="186" t="s">
        <v>7</v>
      </c>
      <c r="I911" s="181">
        <v>1</v>
      </c>
      <c r="J911" s="181">
        <v>7</v>
      </c>
    </row>
    <row r="912" spans="1:10">
      <c r="A912" s="176">
        <v>907</v>
      </c>
      <c r="B912" s="184" t="s">
        <v>3016</v>
      </c>
      <c r="C912" s="185" t="s">
        <v>3021</v>
      </c>
      <c r="D912" s="179" t="s">
        <v>14</v>
      </c>
      <c r="E912" s="179" t="s">
        <v>1454</v>
      </c>
      <c r="F912" s="181" t="s">
        <v>6</v>
      </c>
      <c r="G912" s="182">
        <v>2</v>
      </c>
      <c r="H912" s="186" t="s">
        <v>7</v>
      </c>
      <c r="I912" s="181">
        <v>1</v>
      </c>
      <c r="J912" s="181">
        <v>7</v>
      </c>
    </row>
    <row r="913" spans="1:10">
      <c r="A913" s="176">
        <v>908</v>
      </c>
      <c r="B913" s="184" t="s">
        <v>3016</v>
      </c>
      <c r="C913" s="185" t="s">
        <v>3022</v>
      </c>
      <c r="D913" s="179" t="s">
        <v>14</v>
      </c>
      <c r="E913" s="179" t="s">
        <v>1454</v>
      </c>
      <c r="F913" s="181" t="s">
        <v>6</v>
      </c>
      <c r="G913" s="182">
        <v>2</v>
      </c>
      <c r="H913" s="186" t="s">
        <v>7</v>
      </c>
      <c r="I913" s="181">
        <v>1</v>
      </c>
      <c r="J913" s="181">
        <v>7</v>
      </c>
    </row>
    <row r="914" spans="1:10">
      <c r="A914" s="176">
        <v>909</v>
      </c>
      <c r="B914" s="184" t="s">
        <v>3016</v>
      </c>
      <c r="C914" s="185" t="s">
        <v>3023</v>
      </c>
      <c r="D914" s="179" t="s">
        <v>17</v>
      </c>
      <c r="E914" s="179" t="s">
        <v>1454</v>
      </c>
      <c r="F914" s="181" t="s">
        <v>6</v>
      </c>
      <c r="G914" s="182">
        <v>1</v>
      </c>
      <c r="H914" s="186" t="s">
        <v>7</v>
      </c>
      <c r="I914" s="181">
        <v>1</v>
      </c>
      <c r="J914" s="181">
        <v>7</v>
      </c>
    </row>
    <row r="915" spans="1:10">
      <c r="A915" s="176">
        <v>910</v>
      </c>
      <c r="B915" s="184" t="s">
        <v>3016</v>
      </c>
      <c r="C915" s="185" t="s">
        <v>3024</v>
      </c>
      <c r="D915" s="179" t="s">
        <v>17</v>
      </c>
      <c r="E915" s="179" t="s">
        <v>1454</v>
      </c>
      <c r="F915" s="181" t="s">
        <v>6</v>
      </c>
      <c r="G915" s="182">
        <v>2</v>
      </c>
      <c r="H915" s="186" t="s">
        <v>7</v>
      </c>
      <c r="I915" s="181">
        <v>1</v>
      </c>
      <c r="J915" s="181">
        <v>7</v>
      </c>
    </row>
    <row r="916" spans="1:10">
      <c r="A916" s="176">
        <v>911</v>
      </c>
      <c r="B916" s="184" t="s">
        <v>3016</v>
      </c>
      <c r="C916" s="185" t="s">
        <v>3025</v>
      </c>
      <c r="D916" s="179" t="s">
        <v>14</v>
      </c>
      <c r="E916" s="179" t="s">
        <v>1454</v>
      </c>
      <c r="F916" s="181" t="s">
        <v>6</v>
      </c>
      <c r="G916" s="182">
        <v>2</v>
      </c>
      <c r="H916" s="186" t="s">
        <v>7</v>
      </c>
      <c r="I916" s="181">
        <v>2</v>
      </c>
      <c r="J916" s="181">
        <v>7.15</v>
      </c>
    </row>
    <row r="917" spans="1:10">
      <c r="A917" s="176">
        <v>912</v>
      </c>
      <c r="B917" s="184" t="s">
        <v>3016</v>
      </c>
      <c r="C917" s="185" t="s">
        <v>3026</v>
      </c>
      <c r="D917" s="179" t="s">
        <v>14</v>
      </c>
      <c r="E917" s="179" t="s">
        <v>1454</v>
      </c>
      <c r="F917" s="181" t="s">
        <v>6</v>
      </c>
      <c r="G917" s="182">
        <v>2</v>
      </c>
      <c r="H917" s="186" t="s">
        <v>7</v>
      </c>
      <c r="I917" s="181">
        <v>2</v>
      </c>
      <c r="J917" s="181">
        <v>7.15</v>
      </c>
    </row>
    <row r="918" spans="1:10">
      <c r="A918" s="176">
        <v>913</v>
      </c>
      <c r="B918" s="184" t="s">
        <v>3016</v>
      </c>
      <c r="C918" s="185" t="s">
        <v>3027</v>
      </c>
      <c r="D918" s="179" t="s">
        <v>17</v>
      </c>
      <c r="E918" s="179" t="s">
        <v>1454</v>
      </c>
      <c r="F918" s="181" t="s">
        <v>6</v>
      </c>
      <c r="G918" s="182">
        <v>2</v>
      </c>
      <c r="H918" s="186" t="s">
        <v>7</v>
      </c>
      <c r="I918" s="181">
        <v>2</v>
      </c>
      <c r="J918" s="181">
        <v>7.15</v>
      </c>
    </row>
    <row r="919" spans="1:10">
      <c r="A919" s="176">
        <v>914</v>
      </c>
      <c r="B919" s="184" t="s">
        <v>3016</v>
      </c>
      <c r="C919" s="185" t="s">
        <v>3028</v>
      </c>
      <c r="D919" s="179" t="s">
        <v>17</v>
      </c>
      <c r="E919" s="179" t="s">
        <v>1454</v>
      </c>
      <c r="F919" s="181" t="s">
        <v>6</v>
      </c>
      <c r="G919" s="182">
        <v>2</v>
      </c>
      <c r="H919" s="186" t="s">
        <v>7</v>
      </c>
      <c r="I919" s="181">
        <v>2</v>
      </c>
      <c r="J919" s="181">
        <v>7.15</v>
      </c>
    </row>
    <row r="920" spans="1:10">
      <c r="A920" s="176">
        <v>915</v>
      </c>
      <c r="B920" s="184" t="s">
        <v>3016</v>
      </c>
      <c r="C920" s="185" t="s">
        <v>3029</v>
      </c>
      <c r="D920" s="179" t="s">
        <v>14</v>
      </c>
      <c r="E920" s="179" t="s">
        <v>1454</v>
      </c>
      <c r="F920" s="181" t="s">
        <v>6</v>
      </c>
      <c r="G920" s="182">
        <v>1</v>
      </c>
      <c r="H920" s="186" t="s">
        <v>7</v>
      </c>
      <c r="I920" s="181">
        <v>1</v>
      </c>
      <c r="J920" s="181">
        <v>7</v>
      </c>
    </row>
    <row r="921" spans="1:10">
      <c r="A921" s="176">
        <v>916</v>
      </c>
      <c r="B921" s="184" t="s">
        <v>3016</v>
      </c>
      <c r="C921" s="185" t="s">
        <v>3030</v>
      </c>
      <c r="D921" s="179" t="s">
        <v>14</v>
      </c>
      <c r="E921" s="179" t="s">
        <v>1454</v>
      </c>
      <c r="F921" s="181" t="s">
        <v>6</v>
      </c>
      <c r="G921" s="182">
        <v>1</v>
      </c>
      <c r="H921" s="186" t="s">
        <v>7</v>
      </c>
      <c r="I921" s="181">
        <v>1</v>
      </c>
      <c r="J921" s="181">
        <v>7</v>
      </c>
    </row>
    <row r="922" spans="1:10">
      <c r="A922" s="176">
        <v>917</v>
      </c>
      <c r="B922" s="184" t="s">
        <v>3016</v>
      </c>
      <c r="C922" s="185" t="s">
        <v>3031</v>
      </c>
      <c r="D922" s="179" t="s">
        <v>14</v>
      </c>
      <c r="E922" s="179" t="s">
        <v>1454</v>
      </c>
      <c r="F922" s="181" t="s">
        <v>6</v>
      </c>
      <c r="G922" s="182">
        <v>2</v>
      </c>
      <c r="H922" s="186" t="s">
        <v>7</v>
      </c>
      <c r="I922" s="181">
        <v>1</v>
      </c>
      <c r="J922" s="181">
        <v>7</v>
      </c>
    </row>
    <row r="923" spans="1:10">
      <c r="A923" s="176">
        <v>918</v>
      </c>
      <c r="B923" s="184" t="s">
        <v>3016</v>
      </c>
      <c r="C923" s="185" t="s">
        <v>3032</v>
      </c>
      <c r="D923" s="179" t="s">
        <v>14</v>
      </c>
      <c r="E923" s="179" t="s">
        <v>1454</v>
      </c>
      <c r="F923" s="181" t="s">
        <v>6</v>
      </c>
      <c r="G923" s="182">
        <v>1</v>
      </c>
      <c r="H923" s="186" t="s">
        <v>7</v>
      </c>
      <c r="I923" s="181">
        <v>1</v>
      </c>
      <c r="J923" s="181">
        <v>7</v>
      </c>
    </row>
    <row r="924" spans="1:10">
      <c r="A924" s="176">
        <v>919</v>
      </c>
      <c r="B924" s="184" t="s">
        <v>3016</v>
      </c>
      <c r="C924" s="185" t="s">
        <v>3033</v>
      </c>
      <c r="D924" s="179" t="s">
        <v>17</v>
      </c>
      <c r="E924" s="179" t="s">
        <v>1454</v>
      </c>
      <c r="F924" s="181" t="s">
        <v>6</v>
      </c>
      <c r="G924" s="182">
        <v>1</v>
      </c>
      <c r="H924" s="186" t="s">
        <v>7</v>
      </c>
      <c r="I924" s="181">
        <v>1</v>
      </c>
      <c r="J924" s="181">
        <v>7</v>
      </c>
    </row>
    <row r="925" spans="1:10">
      <c r="A925" s="176">
        <v>920</v>
      </c>
      <c r="B925" s="184" t="s">
        <v>3016</v>
      </c>
      <c r="C925" s="185" t="s">
        <v>3034</v>
      </c>
      <c r="D925" s="179" t="s">
        <v>14</v>
      </c>
      <c r="E925" s="179" t="s">
        <v>1454</v>
      </c>
      <c r="F925" s="181" t="s">
        <v>6</v>
      </c>
      <c r="G925" s="182">
        <v>1</v>
      </c>
      <c r="H925" s="186" t="s">
        <v>7</v>
      </c>
      <c r="I925" s="181">
        <v>1</v>
      </c>
      <c r="J925" s="181">
        <v>7</v>
      </c>
    </row>
    <row r="926" spans="1:10">
      <c r="A926" s="176">
        <v>921</v>
      </c>
      <c r="B926" s="184" t="s">
        <v>3016</v>
      </c>
      <c r="C926" s="185" t="s">
        <v>3035</v>
      </c>
      <c r="D926" s="179" t="s">
        <v>14</v>
      </c>
      <c r="E926" s="179" t="s">
        <v>1454</v>
      </c>
      <c r="F926" s="181" t="s">
        <v>6</v>
      </c>
      <c r="G926" s="182">
        <v>1</v>
      </c>
      <c r="H926" s="186" t="s">
        <v>7</v>
      </c>
      <c r="I926" s="181">
        <v>1</v>
      </c>
      <c r="J926" s="181">
        <v>7</v>
      </c>
    </row>
    <row r="927" spans="1:10">
      <c r="A927" s="176">
        <v>922</v>
      </c>
      <c r="B927" s="184" t="s">
        <v>3016</v>
      </c>
      <c r="C927" s="185" t="s">
        <v>3036</v>
      </c>
      <c r="D927" s="179" t="s">
        <v>14</v>
      </c>
      <c r="E927" s="179" t="s">
        <v>1454</v>
      </c>
      <c r="F927" s="181" t="s">
        <v>6</v>
      </c>
      <c r="G927" s="182">
        <v>1</v>
      </c>
      <c r="H927" s="186" t="s">
        <v>7</v>
      </c>
      <c r="I927" s="181">
        <v>1</v>
      </c>
      <c r="J927" s="181">
        <v>7</v>
      </c>
    </row>
    <row r="928" spans="1:10">
      <c r="A928" s="176">
        <v>923</v>
      </c>
      <c r="B928" s="184" t="s">
        <v>3016</v>
      </c>
      <c r="C928" s="185" t="s">
        <v>3037</v>
      </c>
      <c r="D928" s="179" t="s">
        <v>14</v>
      </c>
      <c r="E928" s="179" t="s">
        <v>1454</v>
      </c>
      <c r="F928" s="181" t="s">
        <v>6</v>
      </c>
      <c r="G928" s="182">
        <v>1</v>
      </c>
      <c r="H928" s="186" t="s">
        <v>7</v>
      </c>
      <c r="I928" s="181">
        <v>1</v>
      </c>
      <c r="J928" s="181">
        <v>7</v>
      </c>
    </row>
    <row r="929" spans="1:10">
      <c r="A929" s="176">
        <v>924</v>
      </c>
      <c r="B929" s="184" t="s">
        <v>3016</v>
      </c>
      <c r="C929" s="185" t="s">
        <v>3038</v>
      </c>
      <c r="D929" s="179" t="s">
        <v>14</v>
      </c>
      <c r="E929" s="179" t="s">
        <v>1454</v>
      </c>
      <c r="F929" s="181" t="s">
        <v>6</v>
      </c>
      <c r="G929" s="182">
        <v>1</v>
      </c>
      <c r="H929" s="186" t="s">
        <v>7</v>
      </c>
      <c r="I929" s="181">
        <v>1</v>
      </c>
      <c r="J929" s="181">
        <v>7</v>
      </c>
    </row>
    <row r="930" spans="1:10">
      <c r="A930" s="176">
        <v>925</v>
      </c>
      <c r="B930" s="184" t="s">
        <v>3016</v>
      </c>
      <c r="C930" s="185" t="s">
        <v>3039</v>
      </c>
      <c r="D930" s="179" t="s">
        <v>14</v>
      </c>
      <c r="E930" s="179" t="s">
        <v>1454</v>
      </c>
      <c r="F930" s="181" t="s">
        <v>6</v>
      </c>
      <c r="G930" s="182">
        <v>1</v>
      </c>
      <c r="H930" s="186" t="s">
        <v>7</v>
      </c>
      <c r="I930" s="181">
        <v>1</v>
      </c>
      <c r="J930" s="181">
        <v>7</v>
      </c>
    </row>
    <row r="931" spans="1:10">
      <c r="A931" s="176">
        <v>926</v>
      </c>
      <c r="B931" s="184" t="s">
        <v>3040</v>
      </c>
      <c r="C931" s="180" t="s">
        <v>3041</v>
      </c>
      <c r="D931" s="187" t="s">
        <v>4</v>
      </c>
      <c r="E931" s="179" t="s">
        <v>1454</v>
      </c>
      <c r="F931" s="181" t="s">
        <v>6</v>
      </c>
      <c r="G931" s="182">
        <f>2-1</f>
        <v>1</v>
      </c>
      <c r="H931" s="186" t="s">
        <v>7</v>
      </c>
      <c r="I931" s="181">
        <v>1</v>
      </c>
      <c r="J931" s="181">
        <v>7</v>
      </c>
    </row>
    <row r="932" spans="1:10">
      <c r="A932" s="176">
        <v>927</v>
      </c>
      <c r="B932" s="184" t="s">
        <v>3040</v>
      </c>
      <c r="C932" s="185" t="s">
        <v>3042</v>
      </c>
      <c r="D932" s="179" t="s">
        <v>14</v>
      </c>
      <c r="E932" s="179" t="s">
        <v>1454</v>
      </c>
      <c r="F932" s="181" t="s">
        <v>6</v>
      </c>
      <c r="G932" s="182">
        <v>2</v>
      </c>
      <c r="H932" s="186" t="s">
        <v>7</v>
      </c>
      <c r="I932" s="181">
        <v>1</v>
      </c>
      <c r="J932" s="181">
        <v>7</v>
      </c>
    </row>
    <row r="933" spans="1:10">
      <c r="A933" s="176">
        <v>928</v>
      </c>
      <c r="B933" s="184" t="s">
        <v>3040</v>
      </c>
      <c r="C933" s="185" t="s">
        <v>3043</v>
      </c>
      <c r="D933" s="179" t="s">
        <v>14</v>
      </c>
      <c r="E933" s="179" t="s">
        <v>1454</v>
      </c>
      <c r="F933" s="181" t="s">
        <v>6</v>
      </c>
      <c r="G933" s="182">
        <v>2</v>
      </c>
      <c r="H933" s="186" t="s">
        <v>7</v>
      </c>
      <c r="I933" s="181">
        <v>1</v>
      </c>
      <c r="J933" s="181">
        <v>7</v>
      </c>
    </row>
    <row r="934" spans="1:10">
      <c r="A934" s="176">
        <v>929</v>
      </c>
      <c r="B934" s="184" t="s">
        <v>3040</v>
      </c>
      <c r="C934" s="185" t="s">
        <v>3044</v>
      </c>
      <c r="D934" s="179" t="s">
        <v>14</v>
      </c>
      <c r="E934" s="179" t="s">
        <v>1454</v>
      </c>
      <c r="F934" s="181" t="s">
        <v>6</v>
      </c>
      <c r="G934" s="182">
        <v>2</v>
      </c>
      <c r="H934" s="186" t="s">
        <v>7</v>
      </c>
      <c r="I934" s="181">
        <v>1</v>
      </c>
      <c r="J934" s="181">
        <v>7</v>
      </c>
    </row>
    <row r="935" spans="1:10">
      <c r="A935" s="176">
        <v>930</v>
      </c>
      <c r="B935" s="184" t="s">
        <v>3040</v>
      </c>
      <c r="C935" s="185" t="s">
        <v>3045</v>
      </c>
      <c r="D935" s="179" t="s">
        <v>14</v>
      </c>
      <c r="E935" s="179" t="s">
        <v>1454</v>
      </c>
      <c r="F935" s="181" t="s">
        <v>6</v>
      </c>
      <c r="G935" s="182">
        <v>1</v>
      </c>
      <c r="H935" s="186" t="s">
        <v>7</v>
      </c>
      <c r="I935" s="181">
        <v>1</v>
      </c>
      <c r="J935" s="181">
        <v>7</v>
      </c>
    </row>
    <row r="936" spans="1:10">
      <c r="A936" s="176">
        <v>931</v>
      </c>
      <c r="B936" s="184" t="s">
        <v>3040</v>
      </c>
      <c r="C936" s="185" t="s">
        <v>3046</v>
      </c>
      <c r="D936" s="179" t="s">
        <v>14</v>
      </c>
      <c r="E936" s="179" t="s">
        <v>1454</v>
      </c>
      <c r="F936" s="181" t="s">
        <v>6</v>
      </c>
      <c r="G936" s="182">
        <v>2</v>
      </c>
      <c r="H936" s="186" t="s">
        <v>7</v>
      </c>
      <c r="I936" s="181">
        <v>1</v>
      </c>
      <c r="J936" s="181">
        <v>7</v>
      </c>
    </row>
    <row r="937" spans="1:10">
      <c r="A937" s="176">
        <v>932</v>
      </c>
      <c r="B937" s="184" t="s">
        <v>3040</v>
      </c>
      <c r="C937" s="185" t="s">
        <v>3047</v>
      </c>
      <c r="D937" s="179" t="s">
        <v>14</v>
      </c>
      <c r="E937" s="179" t="s">
        <v>1454</v>
      </c>
      <c r="F937" s="181" t="s">
        <v>6</v>
      </c>
      <c r="G937" s="182">
        <v>2</v>
      </c>
      <c r="H937" s="186" t="s">
        <v>7</v>
      </c>
      <c r="I937" s="181">
        <v>1</v>
      </c>
      <c r="J937" s="181">
        <v>7</v>
      </c>
    </row>
    <row r="938" spans="1:10">
      <c r="A938" s="176">
        <v>933</v>
      </c>
      <c r="B938" s="184" t="s">
        <v>3040</v>
      </c>
      <c r="C938" s="185" t="s">
        <v>5266</v>
      </c>
      <c r="D938" s="179" t="s">
        <v>14</v>
      </c>
      <c r="E938" s="179" t="s">
        <v>1454</v>
      </c>
      <c r="F938" s="181" t="s">
        <v>6</v>
      </c>
      <c r="G938" s="182">
        <v>2</v>
      </c>
      <c r="H938" s="186" t="s">
        <v>7</v>
      </c>
      <c r="I938" s="181">
        <v>1</v>
      </c>
      <c r="J938" s="181">
        <v>7</v>
      </c>
    </row>
    <row r="939" spans="1:10">
      <c r="A939" s="176">
        <v>934</v>
      </c>
      <c r="B939" s="184" t="s">
        <v>3040</v>
      </c>
      <c r="C939" s="185" t="s">
        <v>3048</v>
      </c>
      <c r="D939" s="179" t="s">
        <v>14</v>
      </c>
      <c r="E939" s="179" t="s">
        <v>1454</v>
      </c>
      <c r="F939" s="181" t="s">
        <v>6</v>
      </c>
      <c r="G939" s="182">
        <v>2</v>
      </c>
      <c r="H939" s="186" t="s">
        <v>7</v>
      </c>
      <c r="I939" s="181">
        <v>1</v>
      </c>
      <c r="J939" s="181">
        <v>7</v>
      </c>
    </row>
    <row r="940" spans="1:10">
      <c r="A940" s="176">
        <v>935</v>
      </c>
      <c r="B940" s="184" t="s">
        <v>3040</v>
      </c>
      <c r="C940" s="185" t="s">
        <v>3049</v>
      </c>
      <c r="D940" s="179" t="s">
        <v>14</v>
      </c>
      <c r="E940" s="179" t="s">
        <v>1454</v>
      </c>
      <c r="F940" s="181" t="s">
        <v>6</v>
      </c>
      <c r="G940" s="182">
        <v>1</v>
      </c>
      <c r="H940" s="186" t="s">
        <v>7</v>
      </c>
      <c r="I940" s="181">
        <v>1</v>
      </c>
      <c r="J940" s="181">
        <v>7</v>
      </c>
    </row>
    <row r="941" spans="1:10">
      <c r="A941" s="176">
        <v>936</v>
      </c>
      <c r="B941" s="184" t="s">
        <v>3040</v>
      </c>
      <c r="C941" s="185" t="s">
        <v>3050</v>
      </c>
      <c r="D941" s="179" t="s">
        <v>14</v>
      </c>
      <c r="E941" s="179" t="s">
        <v>1454</v>
      </c>
      <c r="F941" s="181" t="s">
        <v>6</v>
      </c>
      <c r="G941" s="182">
        <v>1</v>
      </c>
      <c r="H941" s="186" t="s">
        <v>7</v>
      </c>
      <c r="I941" s="181">
        <v>1</v>
      </c>
      <c r="J941" s="181">
        <v>7</v>
      </c>
    </row>
    <row r="942" spans="1:10">
      <c r="A942" s="176">
        <v>937</v>
      </c>
      <c r="B942" s="184" t="s">
        <v>3040</v>
      </c>
      <c r="C942" s="185" t="s">
        <v>3051</v>
      </c>
      <c r="D942" s="179" t="s">
        <v>14</v>
      </c>
      <c r="E942" s="179" t="s">
        <v>1454</v>
      </c>
      <c r="F942" s="181" t="s">
        <v>6</v>
      </c>
      <c r="G942" s="182">
        <v>1</v>
      </c>
      <c r="H942" s="186" t="s">
        <v>7</v>
      </c>
      <c r="I942" s="181">
        <v>1</v>
      </c>
      <c r="J942" s="181">
        <v>7</v>
      </c>
    </row>
    <row r="943" spans="1:10">
      <c r="A943" s="176">
        <v>938</v>
      </c>
      <c r="B943" s="184" t="s">
        <v>3040</v>
      </c>
      <c r="C943" s="185" t="s">
        <v>3052</v>
      </c>
      <c r="D943" s="179" t="s">
        <v>14</v>
      </c>
      <c r="E943" s="179" t="s">
        <v>1454</v>
      </c>
      <c r="F943" s="181" t="s">
        <v>6</v>
      </c>
      <c r="G943" s="182">
        <v>2</v>
      </c>
      <c r="H943" s="186" t="s">
        <v>7</v>
      </c>
      <c r="I943" s="181">
        <v>1</v>
      </c>
      <c r="J943" s="181">
        <v>7</v>
      </c>
    </row>
    <row r="944" spans="1:10">
      <c r="A944" s="176">
        <v>939</v>
      </c>
      <c r="B944" s="184" t="s">
        <v>3040</v>
      </c>
      <c r="C944" s="185" t="s">
        <v>3053</v>
      </c>
      <c r="D944" s="179" t="s">
        <v>14</v>
      </c>
      <c r="E944" s="179" t="s">
        <v>1454</v>
      </c>
      <c r="F944" s="181" t="s">
        <v>6</v>
      </c>
      <c r="G944" s="182">
        <v>1</v>
      </c>
      <c r="H944" s="186" t="s">
        <v>7</v>
      </c>
      <c r="I944" s="181">
        <v>1</v>
      </c>
      <c r="J944" s="181">
        <v>7</v>
      </c>
    </row>
    <row r="945" spans="1:10">
      <c r="A945" s="176">
        <v>940</v>
      </c>
      <c r="B945" s="184" t="s">
        <v>3040</v>
      </c>
      <c r="C945" s="185" t="s">
        <v>3054</v>
      </c>
      <c r="D945" s="179" t="s">
        <v>14</v>
      </c>
      <c r="E945" s="179" t="s">
        <v>1454</v>
      </c>
      <c r="F945" s="181" t="s">
        <v>6</v>
      </c>
      <c r="G945" s="182">
        <v>1</v>
      </c>
      <c r="H945" s="186" t="s">
        <v>7</v>
      </c>
      <c r="I945" s="181">
        <v>1</v>
      </c>
      <c r="J945" s="181">
        <v>7</v>
      </c>
    </row>
    <row r="946" spans="1:10">
      <c r="A946" s="176">
        <v>941</v>
      </c>
      <c r="B946" s="184" t="s">
        <v>3055</v>
      </c>
      <c r="C946" s="180" t="s">
        <v>3056</v>
      </c>
      <c r="D946" s="187" t="s">
        <v>4</v>
      </c>
      <c r="E946" s="179" t="s">
        <v>1454</v>
      </c>
      <c r="F946" s="181" t="s">
        <v>78</v>
      </c>
      <c r="G946" s="182">
        <v>11</v>
      </c>
      <c r="H946" s="186" t="s">
        <v>7</v>
      </c>
      <c r="I946" s="181">
        <v>1</v>
      </c>
      <c r="J946" s="181">
        <v>7</v>
      </c>
    </row>
    <row r="947" spans="1:10">
      <c r="A947" s="176">
        <v>942</v>
      </c>
      <c r="B947" s="184" t="s">
        <v>3055</v>
      </c>
      <c r="C947" s="185" t="s">
        <v>3057</v>
      </c>
      <c r="D947" s="179" t="s">
        <v>14</v>
      </c>
      <c r="E947" s="179" t="s">
        <v>1454</v>
      </c>
      <c r="F947" s="181" t="s">
        <v>6</v>
      </c>
      <c r="G947" s="182">
        <v>2</v>
      </c>
      <c r="H947" s="186" t="s">
        <v>7</v>
      </c>
      <c r="I947" s="181">
        <v>1</v>
      </c>
      <c r="J947" s="181">
        <v>7</v>
      </c>
    </row>
    <row r="948" spans="1:10">
      <c r="A948" s="176">
        <v>943</v>
      </c>
      <c r="B948" s="184" t="s">
        <v>3055</v>
      </c>
      <c r="C948" s="185" t="s">
        <v>3058</v>
      </c>
      <c r="D948" s="179" t="s">
        <v>14</v>
      </c>
      <c r="E948" s="179" t="s">
        <v>1454</v>
      </c>
      <c r="F948" s="181" t="s">
        <v>6</v>
      </c>
      <c r="G948" s="182">
        <v>2</v>
      </c>
      <c r="H948" s="186" t="s">
        <v>7</v>
      </c>
      <c r="I948" s="181">
        <v>1</v>
      </c>
      <c r="J948" s="181">
        <v>7</v>
      </c>
    </row>
    <row r="949" spans="1:10">
      <c r="A949" s="176">
        <v>944</v>
      </c>
      <c r="B949" s="184" t="s">
        <v>3055</v>
      </c>
      <c r="C949" s="185" t="s">
        <v>3059</v>
      </c>
      <c r="D949" s="179" t="s">
        <v>14</v>
      </c>
      <c r="E949" s="179" t="s">
        <v>1454</v>
      </c>
      <c r="F949" s="181" t="s">
        <v>6</v>
      </c>
      <c r="G949" s="182">
        <v>2</v>
      </c>
      <c r="H949" s="186" t="s">
        <v>7</v>
      </c>
      <c r="I949" s="181">
        <v>1</v>
      </c>
      <c r="J949" s="181">
        <v>7</v>
      </c>
    </row>
    <row r="950" spans="1:10">
      <c r="A950" s="176">
        <v>945</v>
      </c>
      <c r="B950" s="184" t="s">
        <v>3055</v>
      </c>
      <c r="C950" s="185" t="s">
        <v>3060</v>
      </c>
      <c r="D950" s="179" t="s">
        <v>14</v>
      </c>
      <c r="E950" s="179" t="s">
        <v>1454</v>
      </c>
      <c r="F950" s="181" t="s">
        <v>6</v>
      </c>
      <c r="G950" s="182">
        <v>2</v>
      </c>
      <c r="H950" s="186" t="s">
        <v>7</v>
      </c>
      <c r="I950" s="181">
        <v>1</v>
      </c>
      <c r="J950" s="181">
        <v>7</v>
      </c>
    </row>
    <row r="951" spans="1:10">
      <c r="A951" s="176">
        <v>946</v>
      </c>
      <c r="B951" s="184" t="s">
        <v>3055</v>
      </c>
      <c r="C951" s="185" t="s">
        <v>3061</v>
      </c>
      <c r="D951" s="179" t="s">
        <v>14</v>
      </c>
      <c r="E951" s="179" t="s">
        <v>1454</v>
      </c>
      <c r="F951" s="181" t="s">
        <v>6</v>
      </c>
      <c r="G951" s="182">
        <v>1</v>
      </c>
      <c r="H951" s="186" t="s">
        <v>7</v>
      </c>
      <c r="I951" s="181">
        <v>1</v>
      </c>
      <c r="J951" s="181">
        <v>7</v>
      </c>
    </row>
    <row r="952" spans="1:10">
      <c r="A952" s="176">
        <v>947</v>
      </c>
      <c r="B952" s="184" t="s">
        <v>3062</v>
      </c>
      <c r="C952" s="180" t="s">
        <v>3063</v>
      </c>
      <c r="D952" s="187" t="s">
        <v>4</v>
      </c>
      <c r="E952" s="179" t="s">
        <v>1454</v>
      </c>
      <c r="F952" s="181" t="s">
        <v>6</v>
      </c>
      <c r="G952" s="182">
        <v>2</v>
      </c>
      <c r="H952" s="186" t="s">
        <v>7</v>
      </c>
      <c r="I952" s="181">
        <v>2</v>
      </c>
      <c r="J952" s="181">
        <v>7.17</v>
      </c>
    </row>
    <row r="953" spans="1:10">
      <c r="A953" s="176">
        <v>948</v>
      </c>
      <c r="B953" s="184" t="s">
        <v>3062</v>
      </c>
      <c r="C953" s="180" t="s">
        <v>3063</v>
      </c>
      <c r="D953" s="176" t="s">
        <v>4</v>
      </c>
      <c r="E953" s="179" t="s">
        <v>1454</v>
      </c>
      <c r="F953" s="181" t="s">
        <v>78</v>
      </c>
      <c r="G953" s="182">
        <f>4-2</f>
        <v>2</v>
      </c>
      <c r="H953" s="186" t="s">
        <v>7</v>
      </c>
      <c r="I953" s="181">
        <v>2</v>
      </c>
      <c r="J953" s="181">
        <v>7.17</v>
      </c>
    </row>
    <row r="954" spans="1:10">
      <c r="A954" s="176">
        <v>949</v>
      </c>
      <c r="B954" s="184" t="s">
        <v>3062</v>
      </c>
      <c r="C954" s="185" t="s">
        <v>3064</v>
      </c>
      <c r="D954" s="179" t="s">
        <v>14</v>
      </c>
      <c r="E954" s="179" t="s">
        <v>1454</v>
      </c>
      <c r="F954" s="181" t="s">
        <v>6</v>
      </c>
      <c r="G954" s="182">
        <v>2</v>
      </c>
      <c r="H954" s="186" t="s">
        <v>7</v>
      </c>
      <c r="I954" s="181">
        <v>1</v>
      </c>
      <c r="J954" s="181">
        <v>7</v>
      </c>
    </row>
    <row r="955" spans="1:10">
      <c r="A955" s="176">
        <v>950</v>
      </c>
      <c r="B955" s="184" t="s">
        <v>3062</v>
      </c>
      <c r="C955" s="185" t="s">
        <v>3065</v>
      </c>
      <c r="D955" s="179" t="s">
        <v>14</v>
      </c>
      <c r="E955" s="179" t="s">
        <v>1454</v>
      </c>
      <c r="F955" s="181" t="s">
        <v>6</v>
      </c>
      <c r="G955" s="182">
        <v>2</v>
      </c>
      <c r="H955" s="186" t="s">
        <v>7</v>
      </c>
      <c r="I955" s="181">
        <v>1</v>
      </c>
      <c r="J955" s="181">
        <v>7</v>
      </c>
    </row>
    <row r="956" spans="1:10">
      <c r="A956" s="176">
        <v>951</v>
      </c>
      <c r="B956" s="184" t="s">
        <v>3062</v>
      </c>
      <c r="C956" s="185" t="s">
        <v>3066</v>
      </c>
      <c r="D956" s="179" t="s">
        <v>14</v>
      </c>
      <c r="E956" s="179" t="s">
        <v>1454</v>
      </c>
      <c r="F956" s="181" t="s">
        <v>6</v>
      </c>
      <c r="G956" s="182">
        <v>1</v>
      </c>
      <c r="H956" s="186" t="s">
        <v>7</v>
      </c>
      <c r="I956" s="181">
        <v>2</v>
      </c>
      <c r="J956" s="181">
        <v>7.17</v>
      </c>
    </row>
    <row r="957" spans="1:10">
      <c r="A957" s="176">
        <v>952</v>
      </c>
      <c r="B957" s="184" t="s">
        <v>3062</v>
      </c>
      <c r="C957" s="185" t="s">
        <v>3067</v>
      </c>
      <c r="D957" s="179" t="s">
        <v>14</v>
      </c>
      <c r="E957" s="179" t="s">
        <v>1454</v>
      </c>
      <c r="F957" s="181" t="s">
        <v>6</v>
      </c>
      <c r="G957" s="182">
        <v>1</v>
      </c>
      <c r="H957" s="186" t="s">
        <v>7</v>
      </c>
      <c r="I957" s="181">
        <v>2</v>
      </c>
      <c r="J957" s="181">
        <v>7.17</v>
      </c>
    </row>
    <row r="958" spans="1:10">
      <c r="A958" s="176">
        <v>953</v>
      </c>
      <c r="B958" s="184" t="s">
        <v>3062</v>
      </c>
      <c r="C958" s="185" t="s">
        <v>3068</v>
      </c>
      <c r="D958" s="179" t="s">
        <v>14</v>
      </c>
      <c r="E958" s="179" t="s">
        <v>1454</v>
      </c>
      <c r="F958" s="181" t="s">
        <v>6</v>
      </c>
      <c r="G958" s="182">
        <v>1</v>
      </c>
      <c r="H958" s="186" t="s">
        <v>7</v>
      </c>
      <c r="I958" s="181">
        <v>1</v>
      </c>
      <c r="J958" s="181">
        <v>7</v>
      </c>
    </row>
    <row r="959" spans="1:10">
      <c r="A959" s="176">
        <v>954</v>
      </c>
      <c r="B959" s="184" t="s">
        <v>3069</v>
      </c>
      <c r="C959" s="180" t="s">
        <v>3070</v>
      </c>
      <c r="D959" s="187" t="s">
        <v>4</v>
      </c>
      <c r="E959" s="179" t="s">
        <v>1454</v>
      </c>
      <c r="F959" s="181" t="s">
        <v>6</v>
      </c>
      <c r="G959" s="182">
        <v>2</v>
      </c>
      <c r="H959" s="186" t="s">
        <v>7</v>
      </c>
      <c r="I959" s="181">
        <v>1</v>
      </c>
      <c r="J959" s="181">
        <v>7</v>
      </c>
    </row>
    <row r="960" spans="1:10">
      <c r="A960" s="176">
        <v>955</v>
      </c>
      <c r="B960" s="184" t="s">
        <v>3069</v>
      </c>
      <c r="C960" s="185" t="s">
        <v>3071</v>
      </c>
      <c r="D960" s="179" t="s">
        <v>14</v>
      </c>
      <c r="E960" s="179" t="s">
        <v>1454</v>
      </c>
      <c r="F960" s="181" t="s">
        <v>6</v>
      </c>
      <c r="G960" s="182">
        <v>1</v>
      </c>
      <c r="H960" s="186" t="s">
        <v>7</v>
      </c>
      <c r="I960" s="181">
        <v>1</v>
      </c>
      <c r="J960" s="181">
        <v>7</v>
      </c>
    </row>
    <row r="961" spans="1:10">
      <c r="A961" s="176">
        <v>956</v>
      </c>
      <c r="B961" s="184" t="s">
        <v>3069</v>
      </c>
      <c r="C961" s="185" t="s">
        <v>3072</v>
      </c>
      <c r="D961" s="179" t="s">
        <v>14</v>
      </c>
      <c r="E961" s="179" t="s">
        <v>1454</v>
      </c>
      <c r="F961" s="181" t="s">
        <v>6</v>
      </c>
      <c r="G961" s="182">
        <v>1</v>
      </c>
      <c r="H961" s="186" t="s">
        <v>7</v>
      </c>
      <c r="I961" s="181">
        <v>1</v>
      </c>
      <c r="J961" s="181">
        <v>7</v>
      </c>
    </row>
    <row r="962" spans="1:10">
      <c r="A962" s="176">
        <v>957</v>
      </c>
      <c r="B962" s="184" t="s">
        <v>3069</v>
      </c>
      <c r="C962" s="185" t="s">
        <v>3073</v>
      </c>
      <c r="D962" s="179" t="s">
        <v>17</v>
      </c>
      <c r="E962" s="179" t="s">
        <v>1454</v>
      </c>
      <c r="F962" s="181" t="s">
        <v>6</v>
      </c>
      <c r="G962" s="182">
        <v>2</v>
      </c>
      <c r="H962" s="186" t="s">
        <v>7</v>
      </c>
      <c r="I962" s="181">
        <v>1</v>
      </c>
      <c r="J962" s="181">
        <v>7</v>
      </c>
    </row>
    <row r="963" spans="1:10">
      <c r="A963" s="176">
        <v>958</v>
      </c>
      <c r="B963" s="184" t="s">
        <v>3069</v>
      </c>
      <c r="C963" s="185" t="s">
        <v>3074</v>
      </c>
      <c r="D963" s="179" t="s">
        <v>17</v>
      </c>
      <c r="E963" s="179" t="s">
        <v>1454</v>
      </c>
      <c r="F963" s="181" t="s">
        <v>6</v>
      </c>
      <c r="G963" s="182">
        <v>1</v>
      </c>
      <c r="H963" s="186" t="s">
        <v>7</v>
      </c>
      <c r="I963" s="181">
        <v>1</v>
      </c>
      <c r="J963" s="181">
        <v>7</v>
      </c>
    </row>
    <row r="964" spans="1:10">
      <c r="A964" s="176">
        <v>959</v>
      </c>
      <c r="B964" s="184" t="s">
        <v>3069</v>
      </c>
      <c r="C964" s="185" t="s">
        <v>3075</v>
      </c>
      <c r="D964" s="179" t="s">
        <v>17</v>
      </c>
      <c r="E964" s="179" t="s">
        <v>1454</v>
      </c>
      <c r="F964" s="181" t="s">
        <v>6</v>
      </c>
      <c r="G964" s="182">
        <v>1</v>
      </c>
      <c r="H964" s="186" t="s">
        <v>7</v>
      </c>
      <c r="I964" s="181">
        <v>1</v>
      </c>
      <c r="J964" s="181">
        <v>7</v>
      </c>
    </row>
    <row r="965" spans="1:10">
      <c r="A965" s="176">
        <v>960</v>
      </c>
      <c r="B965" s="184" t="s">
        <v>3069</v>
      </c>
      <c r="C965" s="185" t="s">
        <v>3076</v>
      </c>
      <c r="D965" s="179" t="s">
        <v>17</v>
      </c>
      <c r="E965" s="179" t="s">
        <v>1454</v>
      </c>
      <c r="F965" s="181" t="s">
        <v>6</v>
      </c>
      <c r="G965" s="182">
        <v>1</v>
      </c>
      <c r="H965" s="186" t="s">
        <v>7</v>
      </c>
      <c r="I965" s="181">
        <v>1</v>
      </c>
      <c r="J965" s="181">
        <v>7</v>
      </c>
    </row>
    <row r="966" spans="1:10">
      <c r="A966" s="176">
        <v>961</v>
      </c>
      <c r="B966" s="184" t="s">
        <v>3077</v>
      </c>
      <c r="C966" s="180" t="s">
        <v>3078</v>
      </c>
      <c r="D966" s="187" t="s">
        <v>4</v>
      </c>
      <c r="E966" s="179" t="s">
        <v>1454</v>
      </c>
      <c r="F966" s="181" t="s">
        <v>78</v>
      </c>
      <c r="G966" s="182">
        <v>32</v>
      </c>
      <c r="H966" s="186" t="s">
        <v>7</v>
      </c>
      <c r="I966" s="181">
        <v>2</v>
      </c>
      <c r="J966" s="181" t="s">
        <v>3079</v>
      </c>
    </row>
    <row r="967" spans="1:10">
      <c r="A967" s="176">
        <v>962</v>
      </c>
      <c r="B967" s="184" t="s">
        <v>3077</v>
      </c>
      <c r="C967" s="185" t="s">
        <v>3080</v>
      </c>
      <c r="D967" s="179" t="s">
        <v>14</v>
      </c>
      <c r="E967" s="179" t="s">
        <v>1454</v>
      </c>
      <c r="F967" s="181" t="s">
        <v>6</v>
      </c>
      <c r="G967" s="182">
        <v>1</v>
      </c>
      <c r="H967" s="186" t="s">
        <v>7</v>
      </c>
      <c r="I967" s="181">
        <v>1</v>
      </c>
      <c r="J967" s="181">
        <v>7</v>
      </c>
    </row>
    <row r="968" spans="1:10">
      <c r="A968" s="176">
        <v>963</v>
      </c>
      <c r="B968" s="184" t="s">
        <v>3077</v>
      </c>
      <c r="C968" s="185" t="s">
        <v>3081</v>
      </c>
      <c r="D968" s="179" t="s">
        <v>14</v>
      </c>
      <c r="E968" s="179" t="s">
        <v>1454</v>
      </c>
      <c r="F968" s="181" t="s">
        <v>6</v>
      </c>
      <c r="G968" s="182">
        <v>2</v>
      </c>
      <c r="H968" s="186" t="s">
        <v>7</v>
      </c>
      <c r="I968" s="181">
        <v>1</v>
      </c>
      <c r="J968" s="181">
        <v>7</v>
      </c>
    </row>
    <row r="969" spans="1:10">
      <c r="A969" s="176">
        <v>964</v>
      </c>
      <c r="B969" s="184" t="s">
        <v>3077</v>
      </c>
      <c r="C969" s="185" t="s">
        <v>3082</v>
      </c>
      <c r="D969" s="179" t="s">
        <v>14</v>
      </c>
      <c r="E969" s="179" t="s">
        <v>1454</v>
      </c>
      <c r="F969" s="181" t="s">
        <v>6</v>
      </c>
      <c r="G969" s="182">
        <v>2</v>
      </c>
      <c r="H969" s="186" t="s">
        <v>7</v>
      </c>
      <c r="I969" s="181">
        <v>1</v>
      </c>
      <c r="J969" s="181">
        <v>7</v>
      </c>
    </row>
    <row r="970" spans="1:10">
      <c r="A970" s="176">
        <v>965</v>
      </c>
      <c r="B970" s="184" t="s">
        <v>3077</v>
      </c>
      <c r="C970" s="185" t="s">
        <v>3083</v>
      </c>
      <c r="D970" s="179" t="s">
        <v>14</v>
      </c>
      <c r="E970" s="179" t="s">
        <v>1454</v>
      </c>
      <c r="F970" s="181" t="s">
        <v>6</v>
      </c>
      <c r="G970" s="182">
        <v>1</v>
      </c>
      <c r="H970" s="186" t="s">
        <v>7</v>
      </c>
      <c r="I970" s="181">
        <v>1</v>
      </c>
      <c r="J970" s="181">
        <v>7</v>
      </c>
    </row>
    <row r="971" spans="1:10">
      <c r="A971" s="176">
        <v>966</v>
      </c>
      <c r="B971" s="184" t="s">
        <v>3077</v>
      </c>
      <c r="C971" s="185" t="s">
        <v>3084</v>
      </c>
      <c r="D971" s="179" t="s">
        <v>14</v>
      </c>
      <c r="E971" s="179" t="s">
        <v>1454</v>
      </c>
      <c r="F971" s="181" t="s">
        <v>6</v>
      </c>
      <c r="G971" s="182">
        <v>2</v>
      </c>
      <c r="H971" s="186" t="s">
        <v>7</v>
      </c>
      <c r="I971" s="181">
        <v>2</v>
      </c>
      <c r="J971" s="181">
        <v>7.15</v>
      </c>
    </row>
    <row r="972" spans="1:10">
      <c r="A972" s="176">
        <v>967</v>
      </c>
      <c r="B972" s="184" t="s">
        <v>3077</v>
      </c>
      <c r="C972" s="185" t="s">
        <v>3085</v>
      </c>
      <c r="D972" s="179" t="s">
        <v>14</v>
      </c>
      <c r="E972" s="179" t="s">
        <v>1454</v>
      </c>
      <c r="F972" s="181" t="s">
        <v>6</v>
      </c>
      <c r="G972" s="182">
        <v>2</v>
      </c>
      <c r="H972" s="186" t="s">
        <v>7</v>
      </c>
      <c r="I972" s="181">
        <v>2</v>
      </c>
      <c r="J972" s="181">
        <v>7.15</v>
      </c>
    </row>
    <row r="973" spans="1:10">
      <c r="A973" s="176">
        <v>968</v>
      </c>
      <c r="B973" s="184" t="s">
        <v>3077</v>
      </c>
      <c r="C973" s="185" t="s">
        <v>3086</v>
      </c>
      <c r="D973" s="179" t="s">
        <v>14</v>
      </c>
      <c r="E973" s="179" t="s">
        <v>1454</v>
      </c>
      <c r="F973" s="181" t="s">
        <v>6</v>
      </c>
      <c r="G973" s="182">
        <v>1</v>
      </c>
      <c r="H973" s="186" t="s">
        <v>7</v>
      </c>
      <c r="I973" s="181">
        <v>2</v>
      </c>
      <c r="J973" s="181">
        <v>7.15</v>
      </c>
    </row>
    <row r="974" spans="1:10">
      <c r="A974" s="176">
        <v>969</v>
      </c>
      <c r="B974" s="184" t="s">
        <v>3077</v>
      </c>
      <c r="C974" s="185" t="s">
        <v>3087</v>
      </c>
      <c r="D974" s="179" t="s">
        <v>14</v>
      </c>
      <c r="E974" s="179" t="s">
        <v>1454</v>
      </c>
      <c r="F974" s="181" t="s">
        <v>6</v>
      </c>
      <c r="G974" s="182">
        <v>1</v>
      </c>
      <c r="H974" s="186" t="s">
        <v>7</v>
      </c>
      <c r="I974" s="181">
        <v>2</v>
      </c>
      <c r="J974" s="181">
        <v>7.15</v>
      </c>
    </row>
    <row r="975" spans="1:10">
      <c r="A975" s="176">
        <v>970</v>
      </c>
      <c r="B975" s="184" t="s">
        <v>3077</v>
      </c>
      <c r="C975" s="185" t="s">
        <v>3088</v>
      </c>
      <c r="D975" s="179" t="s">
        <v>14</v>
      </c>
      <c r="E975" s="179" t="s">
        <v>1454</v>
      </c>
      <c r="F975" s="181" t="s">
        <v>6</v>
      </c>
      <c r="G975" s="182">
        <v>1</v>
      </c>
      <c r="H975" s="186" t="s">
        <v>7</v>
      </c>
      <c r="I975" s="181">
        <v>2</v>
      </c>
      <c r="J975" s="181">
        <v>7.15</v>
      </c>
    </row>
    <row r="976" spans="1:10">
      <c r="A976" s="176">
        <v>971</v>
      </c>
      <c r="B976" s="184" t="s">
        <v>3077</v>
      </c>
      <c r="C976" s="185" t="s">
        <v>3089</v>
      </c>
      <c r="D976" s="179" t="s">
        <v>14</v>
      </c>
      <c r="E976" s="179" t="s">
        <v>1454</v>
      </c>
      <c r="F976" s="181" t="s">
        <v>6</v>
      </c>
      <c r="G976" s="182">
        <v>2</v>
      </c>
      <c r="H976" s="186" t="s">
        <v>7</v>
      </c>
      <c r="I976" s="181">
        <v>2</v>
      </c>
      <c r="J976" s="181">
        <v>7.15</v>
      </c>
    </row>
    <row r="977" spans="1:10">
      <c r="A977" s="176">
        <v>972</v>
      </c>
      <c r="B977" s="184" t="s">
        <v>3090</v>
      </c>
      <c r="C977" s="180" t="s">
        <v>3091</v>
      </c>
      <c r="D977" s="176" t="s">
        <v>4</v>
      </c>
      <c r="E977" s="179" t="s">
        <v>1454</v>
      </c>
      <c r="F977" s="181" t="s">
        <v>78</v>
      </c>
      <c r="G977" s="182">
        <f>28+1</f>
        <v>29</v>
      </c>
      <c r="H977" s="186" t="s">
        <v>7</v>
      </c>
      <c r="I977" s="181">
        <v>1</v>
      </c>
      <c r="J977" s="181">
        <v>7</v>
      </c>
    </row>
    <row r="978" spans="1:10">
      <c r="A978" s="176">
        <v>973</v>
      </c>
      <c r="B978" s="184" t="s">
        <v>3090</v>
      </c>
      <c r="C978" s="180" t="s">
        <v>2102</v>
      </c>
      <c r="D978" s="193" t="s">
        <v>14</v>
      </c>
      <c r="E978" s="179" t="s">
        <v>1454</v>
      </c>
      <c r="F978" s="181" t="s">
        <v>6</v>
      </c>
      <c r="G978" s="182">
        <v>2</v>
      </c>
      <c r="H978" s="186" t="s">
        <v>7</v>
      </c>
      <c r="I978" s="181">
        <v>1</v>
      </c>
      <c r="J978" s="181">
        <v>7</v>
      </c>
    </row>
    <row r="979" spans="1:10">
      <c r="A979" s="176">
        <v>974</v>
      </c>
      <c r="B979" s="184" t="s">
        <v>3090</v>
      </c>
      <c r="C979" s="180" t="s">
        <v>2836</v>
      </c>
      <c r="D979" s="187" t="s">
        <v>14</v>
      </c>
      <c r="E979" s="179" t="s">
        <v>1454</v>
      </c>
      <c r="F979" s="181" t="s">
        <v>6</v>
      </c>
      <c r="G979" s="182">
        <v>2</v>
      </c>
      <c r="H979" s="186" t="s">
        <v>7</v>
      </c>
      <c r="I979" s="181">
        <v>1</v>
      </c>
      <c r="J979" s="181">
        <v>7</v>
      </c>
    </row>
    <row r="980" spans="1:10">
      <c r="A980" s="176">
        <v>975</v>
      </c>
      <c r="B980" s="184" t="s">
        <v>3090</v>
      </c>
      <c r="C980" s="185" t="s">
        <v>3092</v>
      </c>
      <c r="D980" s="179" t="s">
        <v>14</v>
      </c>
      <c r="E980" s="179" t="s">
        <v>1454</v>
      </c>
      <c r="F980" s="181" t="s">
        <v>6</v>
      </c>
      <c r="G980" s="182">
        <v>2</v>
      </c>
      <c r="H980" s="186" t="s">
        <v>7</v>
      </c>
      <c r="I980" s="181">
        <v>1</v>
      </c>
      <c r="J980" s="181">
        <v>7</v>
      </c>
    </row>
    <row r="981" spans="1:10">
      <c r="A981" s="176">
        <v>976</v>
      </c>
      <c r="B981" s="184" t="s">
        <v>3090</v>
      </c>
      <c r="C981" s="185" t="s">
        <v>3093</v>
      </c>
      <c r="D981" s="179" t="s">
        <v>14</v>
      </c>
      <c r="E981" s="179" t="s">
        <v>1454</v>
      </c>
      <c r="F981" s="181" t="s">
        <v>6</v>
      </c>
      <c r="G981" s="182">
        <v>2</v>
      </c>
      <c r="H981" s="186" t="s">
        <v>7</v>
      </c>
      <c r="I981" s="181">
        <v>1</v>
      </c>
      <c r="J981" s="181">
        <v>7</v>
      </c>
    </row>
    <row r="982" spans="1:10">
      <c r="A982" s="176">
        <v>977</v>
      </c>
      <c r="B982" s="184" t="s">
        <v>3090</v>
      </c>
      <c r="C982" s="185" t="s">
        <v>3094</v>
      </c>
      <c r="D982" s="179" t="s">
        <v>14</v>
      </c>
      <c r="E982" s="179" t="s">
        <v>1454</v>
      </c>
      <c r="F982" s="181" t="s">
        <v>6</v>
      </c>
      <c r="G982" s="182">
        <v>2</v>
      </c>
      <c r="H982" s="186" t="s">
        <v>7</v>
      </c>
      <c r="I982" s="181">
        <v>1</v>
      </c>
      <c r="J982" s="181">
        <v>7</v>
      </c>
    </row>
    <row r="983" spans="1:10">
      <c r="A983" s="176">
        <v>978</v>
      </c>
      <c r="B983" s="184" t="s">
        <v>3090</v>
      </c>
      <c r="C983" s="185" t="s">
        <v>3095</v>
      </c>
      <c r="D983" s="179" t="s">
        <v>14</v>
      </c>
      <c r="E983" s="179" t="s">
        <v>1454</v>
      </c>
      <c r="F983" s="181" t="s">
        <v>6</v>
      </c>
      <c r="G983" s="182">
        <v>2</v>
      </c>
      <c r="H983" s="186" t="s">
        <v>7</v>
      </c>
      <c r="I983" s="181">
        <v>1</v>
      </c>
      <c r="J983" s="181">
        <v>7</v>
      </c>
    </row>
    <row r="984" spans="1:10">
      <c r="A984" s="176">
        <v>979</v>
      </c>
      <c r="B984" s="184" t="s">
        <v>3090</v>
      </c>
      <c r="C984" s="185" t="s">
        <v>3096</v>
      </c>
      <c r="D984" s="179" t="s">
        <v>14</v>
      </c>
      <c r="E984" s="179" t="s">
        <v>1454</v>
      </c>
      <c r="F984" s="181" t="s">
        <v>6</v>
      </c>
      <c r="G984" s="182">
        <v>2</v>
      </c>
      <c r="H984" s="186" t="s">
        <v>7</v>
      </c>
      <c r="I984" s="181">
        <v>2</v>
      </c>
      <c r="J984" s="181">
        <v>7.17</v>
      </c>
    </row>
    <row r="985" spans="1:10">
      <c r="A985" s="176">
        <v>980</v>
      </c>
      <c r="B985" s="184" t="s">
        <v>3090</v>
      </c>
      <c r="C985" s="185" t="s">
        <v>3097</v>
      </c>
      <c r="D985" s="179" t="s">
        <v>14</v>
      </c>
      <c r="E985" s="179" t="s">
        <v>1454</v>
      </c>
      <c r="F985" s="181" t="s">
        <v>6</v>
      </c>
      <c r="G985" s="182">
        <v>2</v>
      </c>
      <c r="H985" s="186" t="s">
        <v>7</v>
      </c>
      <c r="I985" s="181">
        <v>2</v>
      </c>
      <c r="J985" s="181">
        <v>7.17</v>
      </c>
    </row>
    <row r="986" spans="1:10">
      <c r="A986" s="176">
        <v>981</v>
      </c>
      <c r="B986" s="184" t="s">
        <v>3098</v>
      </c>
      <c r="C986" s="180" t="s">
        <v>3099</v>
      </c>
      <c r="D986" s="176" t="s">
        <v>4</v>
      </c>
      <c r="E986" s="179" t="s">
        <v>1454</v>
      </c>
      <c r="F986" s="181" t="s">
        <v>6</v>
      </c>
      <c r="G986" s="182">
        <f>(8+3+3)-3</f>
        <v>11</v>
      </c>
      <c r="H986" s="186" t="s">
        <v>7</v>
      </c>
      <c r="I986" s="181">
        <v>2</v>
      </c>
      <c r="J986" s="181">
        <v>7.17</v>
      </c>
    </row>
    <row r="987" spans="1:10">
      <c r="A987" s="176">
        <v>982</v>
      </c>
      <c r="B987" s="184" t="s">
        <v>3098</v>
      </c>
      <c r="C987" s="185" t="s">
        <v>3100</v>
      </c>
      <c r="D987" s="179" t="s">
        <v>14</v>
      </c>
      <c r="E987" s="179" t="s">
        <v>1454</v>
      </c>
      <c r="F987" s="181" t="s">
        <v>6</v>
      </c>
      <c r="G987" s="182">
        <v>1</v>
      </c>
      <c r="H987" s="186" t="s">
        <v>7</v>
      </c>
      <c r="I987" s="181">
        <v>1</v>
      </c>
      <c r="J987" s="181">
        <v>7</v>
      </c>
    </row>
    <row r="988" spans="1:10">
      <c r="A988" s="176">
        <v>983</v>
      </c>
      <c r="B988" s="184" t="s">
        <v>3098</v>
      </c>
      <c r="C988" s="185" t="s">
        <v>3101</v>
      </c>
      <c r="D988" s="179" t="s">
        <v>14</v>
      </c>
      <c r="E988" s="179" t="s">
        <v>1454</v>
      </c>
      <c r="F988" s="181" t="s">
        <v>6</v>
      </c>
      <c r="G988" s="182">
        <v>1</v>
      </c>
      <c r="H988" s="186" t="s">
        <v>7</v>
      </c>
      <c r="I988" s="181">
        <v>1</v>
      </c>
      <c r="J988" s="181">
        <v>7</v>
      </c>
    </row>
    <row r="989" spans="1:10">
      <c r="A989" s="176">
        <v>984</v>
      </c>
      <c r="B989" s="184" t="s">
        <v>3102</v>
      </c>
      <c r="C989" s="185" t="s">
        <v>3103</v>
      </c>
      <c r="D989" s="179" t="s">
        <v>14</v>
      </c>
      <c r="E989" s="179" t="s">
        <v>1454</v>
      </c>
      <c r="F989" s="181" t="s">
        <v>6</v>
      </c>
      <c r="G989" s="182">
        <v>1</v>
      </c>
      <c r="H989" s="186" t="s">
        <v>7</v>
      </c>
      <c r="I989" s="181">
        <v>1</v>
      </c>
      <c r="J989" s="181">
        <v>7</v>
      </c>
    </row>
    <row r="990" spans="1:10">
      <c r="A990" s="176">
        <v>985</v>
      </c>
      <c r="B990" s="184" t="s">
        <v>3102</v>
      </c>
      <c r="C990" s="185" t="s">
        <v>3105</v>
      </c>
      <c r="D990" s="179" t="s">
        <v>14</v>
      </c>
      <c r="E990" s="179" t="s">
        <v>1454</v>
      </c>
      <c r="F990" s="181" t="s">
        <v>6</v>
      </c>
      <c r="G990" s="182">
        <v>1</v>
      </c>
      <c r="H990" s="186" t="s">
        <v>7</v>
      </c>
      <c r="I990" s="181">
        <v>1</v>
      </c>
      <c r="J990" s="181">
        <v>7</v>
      </c>
    </row>
    <row r="991" spans="1:10">
      <c r="A991" s="176">
        <v>986</v>
      </c>
      <c r="B991" s="184" t="s">
        <v>3102</v>
      </c>
      <c r="C991" s="185" t="s">
        <v>3106</v>
      </c>
      <c r="D991" s="179" t="s">
        <v>14</v>
      </c>
      <c r="E991" s="179" t="s">
        <v>1454</v>
      </c>
      <c r="F991" s="181" t="s">
        <v>6</v>
      </c>
      <c r="G991" s="182">
        <v>2</v>
      </c>
      <c r="H991" s="186" t="s">
        <v>7</v>
      </c>
      <c r="I991" s="181">
        <v>1</v>
      </c>
      <c r="J991" s="181">
        <v>7</v>
      </c>
    </row>
    <row r="992" spans="1:10">
      <c r="A992" s="176">
        <v>987</v>
      </c>
      <c r="B992" s="189" t="s">
        <v>3107</v>
      </c>
      <c r="C992" s="180" t="s">
        <v>3108</v>
      </c>
      <c r="D992" s="176" t="s">
        <v>4</v>
      </c>
      <c r="E992" s="179" t="s">
        <v>1454</v>
      </c>
      <c r="F992" s="181" t="s">
        <v>78</v>
      </c>
      <c r="G992" s="182">
        <v>5</v>
      </c>
      <c r="H992" s="186" t="s">
        <v>7</v>
      </c>
      <c r="I992" s="181">
        <v>2</v>
      </c>
      <c r="J992" s="181">
        <v>7.15</v>
      </c>
    </row>
    <row r="993" spans="1:10" ht="15.75" thickBot="1">
      <c r="A993" s="176">
        <v>988</v>
      </c>
      <c r="B993" s="189" t="s">
        <v>3107</v>
      </c>
      <c r="C993" s="180" t="s">
        <v>3108</v>
      </c>
      <c r="D993" s="176" t="s">
        <v>4</v>
      </c>
      <c r="E993" s="179" t="s">
        <v>1454</v>
      </c>
      <c r="F993" s="181" t="s">
        <v>6</v>
      </c>
      <c r="G993" s="182">
        <f>4-2</f>
        <v>2</v>
      </c>
      <c r="H993" s="186" t="s">
        <v>7</v>
      </c>
      <c r="I993" s="181">
        <v>2</v>
      </c>
      <c r="J993" s="181">
        <v>7.15</v>
      </c>
    </row>
    <row r="994" spans="1:10" ht="15.75" thickBot="1">
      <c r="G994" s="293">
        <f>SUM(G6:G993)</f>
        <v>2349</v>
      </c>
    </row>
    <row r="995" spans="1:10">
      <c r="G995" s="78"/>
    </row>
    <row r="996" spans="1:10" ht="15.75" thickBot="1"/>
    <row r="997" spans="1:10" ht="15.75" thickBot="1">
      <c r="D997" s="148" t="s">
        <v>5050</v>
      </c>
      <c r="E997" s="149"/>
    </row>
    <row r="998" spans="1:10">
      <c r="C998" s="39" t="s">
        <v>4989</v>
      </c>
      <c r="D998" s="58" t="s">
        <v>5377</v>
      </c>
      <c r="E998" s="59">
        <v>34</v>
      </c>
    </row>
    <row r="999" spans="1:10">
      <c r="D999" s="53" t="s">
        <v>5378</v>
      </c>
      <c r="E999" s="60">
        <v>21</v>
      </c>
    </row>
    <row r="1000" spans="1:10">
      <c r="D1000" s="53" t="s">
        <v>5379</v>
      </c>
      <c r="E1000" s="60">
        <v>9</v>
      </c>
    </row>
    <row r="1001" spans="1:10">
      <c r="D1001" s="63" t="s">
        <v>5380</v>
      </c>
      <c r="E1001" s="60">
        <v>656</v>
      </c>
    </row>
    <row r="1002" spans="1:10">
      <c r="D1002" s="63" t="s">
        <v>5381</v>
      </c>
      <c r="E1002" s="61">
        <v>1613</v>
      </c>
    </row>
    <row r="1003" spans="1:10">
      <c r="D1003" s="71" t="s">
        <v>5383</v>
      </c>
      <c r="E1003" s="77">
        <v>2</v>
      </c>
    </row>
    <row r="1004" spans="1:10" ht="15.75" thickBot="1">
      <c r="D1004" s="64" t="s">
        <v>5382</v>
      </c>
      <c r="E1004" s="62">
        <v>14</v>
      </c>
    </row>
    <row r="1005" spans="1:10" ht="15.75" thickBot="1">
      <c r="D1005" s="39"/>
      <c r="E1005" s="51">
        <f>SUM(E998:E1004)</f>
        <v>2349</v>
      </c>
    </row>
    <row r="1007" spans="1:10" ht="15.75">
      <c r="C1007" s="68" t="s">
        <v>5080</v>
      </c>
      <c r="D1007" s="66"/>
      <c r="E1007" s="66"/>
      <c r="F1007" s="69"/>
      <c r="G1007" s="66"/>
      <c r="H1007" s="66" t="s">
        <v>5081</v>
      </c>
    </row>
  </sheetData>
  <autoFilter ref="A5:J994"/>
  <mergeCells count="5">
    <mergeCell ref="D997:E997"/>
    <mergeCell ref="A4:G4"/>
    <mergeCell ref="A1:J1"/>
    <mergeCell ref="A2:J2"/>
    <mergeCell ref="A3:J3"/>
  </mergeCells>
  <pageMargins left="0.7" right="0.7" top="0.75" bottom="0.75" header="0.3" footer="0.3"/>
  <pageSetup paperSize="9" scale="60" fitToHeight="0" orientation="portrait" r:id="rId1"/>
  <headerFooter differentFirst="1">
    <firstHeader>&amp;R&amp;"-,Pogrubiony"Załącznik nr 1/IV
do wzoru umowy</firstHeader>
  </headerFooter>
  <rowBreaks count="1" manualBreakCount="1">
    <brk id="7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0"/>
  <sheetViews>
    <sheetView view="pageLayout" zoomScale="90" zoomScaleNormal="100" zoomScaleSheetLayoutView="100" zoomScalePageLayoutView="90" workbookViewId="0">
      <selection activeCell="D13" sqref="D13"/>
    </sheetView>
  </sheetViews>
  <sheetFormatPr defaultRowHeight="15"/>
  <cols>
    <col min="1" max="1" width="4.85546875" style="34" customWidth="1"/>
    <col min="2" max="2" width="26.140625" style="34" customWidth="1"/>
    <col min="3" max="3" width="37.42578125" style="34" customWidth="1"/>
    <col min="4" max="4" width="10" style="34" customWidth="1"/>
    <col min="5" max="7" width="9.140625" style="34"/>
    <col min="8" max="8" width="11.28515625" style="34" customWidth="1"/>
    <col min="9" max="9" width="9.140625" style="34" customWidth="1"/>
    <col min="10" max="10" width="12.85546875" style="34" customWidth="1"/>
    <col min="11" max="11" width="15.42578125" style="103" customWidth="1"/>
    <col min="12" max="16384" width="9.140625" style="34"/>
  </cols>
  <sheetData>
    <row r="1" spans="1:10" ht="33" customHeight="1">
      <c r="A1" s="150" t="s">
        <v>5078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4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4.25" customHeight="1">
      <c r="A3" s="76"/>
      <c r="B3" s="151"/>
      <c r="C3" s="151"/>
      <c r="D3" s="151"/>
      <c r="E3" s="151"/>
      <c r="F3" s="151"/>
      <c r="G3" s="151"/>
      <c r="H3" s="151"/>
      <c r="I3" s="151"/>
      <c r="J3" s="76"/>
    </row>
    <row r="4" spans="1:10" ht="6.75" customHeigh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5" customHeight="1">
      <c r="A5" s="150" t="s">
        <v>5055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5" customHeigh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5" customHeight="1">
      <c r="A7" s="75"/>
      <c r="B7" s="152"/>
      <c r="C7" s="152"/>
      <c r="D7" s="152"/>
      <c r="E7" s="152"/>
      <c r="F7" s="152"/>
      <c r="G7" s="152"/>
      <c r="H7" s="152"/>
      <c r="I7" s="152"/>
      <c r="J7" s="75"/>
    </row>
    <row r="8" spans="1:10" ht="10.5" customHeight="1" thickBot="1"/>
    <row r="9" spans="1:10" ht="15" customHeight="1">
      <c r="A9" s="172" t="s">
        <v>5384</v>
      </c>
      <c r="B9" s="159" t="s">
        <v>1444</v>
      </c>
      <c r="C9" s="159" t="s">
        <v>5385</v>
      </c>
      <c r="D9" s="294" t="s">
        <v>0</v>
      </c>
      <c r="E9" s="295"/>
      <c r="F9" s="159" t="s">
        <v>5387</v>
      </c>
      <c r="G9" s="159" t="s">
        <v>5388</v>
      </c>
      <c r="H9" s="159" t="s">
        <v>1449</v>
      </c>
      <c r="I9" s="296" t="s">
        <v>5389</v>
      </c>
      <c r="J9" s="297" t="s">
        <v>5390</v>
      </c>
    </row>
    <row r="10" spans="1:10" ht="15" customHeight="1">
      <c r="A10" s="298"/>
      <c r="B10" s="299"/>
      <c r="C10" s="299"/>
      <c r="D10" s="300"/>
      <c r="E10" s="301" t="s">
        <v>5386</v>
      </c>
      <c r="F10" s="299"/>
      <c r="G10" s="299"/>
      <c r="H10" s="299"/>
      <c r="I10" s="302"/>
      <c r="J10" s="303"/>
    </row>
    <row r="11" spans="1:10" ht="15.75" customHeight="1" thickBot="1">
      <c r="A11" s="304"/>
      <c r="B11" s="305"/>
      <c r="C11" s="305"/>
      <c r="D11" s="306"/>
      <c r="E11" s="307"/>
      <c r="F11" s="305"/>
      <c r="G11" s="305"/>
      <c r="H11" s="305"/>
      <c r="I11" s="308"/>
      <c r="J11" s="309"/>
    </row>
    <row r="12" spans="1:10" ht="15" customHeight="1">
      <c r="A12" s="169">
        <v>1</v>
      </c>
      <c r="B12" s="104" t="s">
        <v>5270</v>
      </c>
      <c r="C12" s="105" t="s">
        <v>5271</v>
      </c>
      <c r="D12" s="106" t="s">
        <v>14</v>
      </c>
      <c r="E12" s="107" t="s">
        <v>5</v>
      </c>
      <c r="F12" s="108" t="s">
        <v>6</v>
      </c>
      <c r="G12" s="109">
        <v>1</v>
      </c>
      <c r="H12" s="109" t="s">
        <v>7</v>
      </c>
      <c r="I12" s="107">
        <v>1</v>
      </c>
      <c r="J12" s="110">
        <v>7</v>
      </c>
    </row>
    <row r="13" spans="1:10" ht="15" customHeight="1">
      <c r="A13" s="81">
        <v>2</v>
      </c>
      <c r="B13" s="33" t="s">
        <v>3109</v>
      </c>
      <c r="C13" s="14" t="s">
        <v>3110</v>
      </c>
      <c r="D13" s="42" t="s">
        <v>14</v>
      </c>
      <c r="E13" s="7" t="s">
        <v>5</v>
      </c>
      <c r="F13" s="11" t="s">
        <v>6</v>
      </c>
      <c r="G13" s="7">
        <v>2</v>
      </c>
      <c r="H13" s="12" t="s">
        <v>7</v>
      </c>
      <c r="I13" s="7">
        <v>2</v>
      </c>
      <c r="J13" s="82" t="s">
        <v>3111</v>
      </c>
    </row>
    <row r="14" spans="1:10" ht="15" customHeight="1">
      <c r="A14" s="169">
        <v>3</v>
      </c>
      <c r="B14" s="32" t="s">
        <v>3109</v>
      </c>
      <c r="C14" s="9" t="s">
        <v>3112</v>
      </c>
      <c r="D14" s="46" t="s">
        <v>14</v>
      </c>
      <c r="E14" s="7" t="s">
        <v>5</v>
      </c>
      <c r="F14" s="11" t="s">
        <v>6</v>
      </c>
      <c r="G14" s="12">
        <v>2</v>
      </c>
      <c r="H14" s="12" t="s">
        <v>7</v>
      </c>
      <c r="I14" s="7">
        <v>2</v>
      </c>
      <c r="J14" s="82" t="s">
        <v>3111</v>
      </c>
    </row>
    <row r="15" spans="1:10" ht="15" customHeight="1">
      <c r="A15" s="81">
        <v>4</v>
      </c>
      <c r="B15" s="32" t="s">
        <v>3109</v>
      </c>
      <c r="C15" s="9" t="s">
        <v>3113</v>
      </c>
      <c r="D15" s="46" t="s">
        <v>14</v>
      </c>
      <c r="E15" s="7" t="s">
        <v>5</v>
      </c>
      <c r="F15" s="11" t="s">
        <v>6</v>
      </c>
      <c r="G15" s="12">
        <v>2</v>
      </c>
      <c r="H15" s="12" t="s">
        <v>7</v>
      </c>
      <c r="I15" s="7">
        <v>2</v>
      </c>
      <c r="J15" s="82" t="s">
        <v>3111</v>
      </c>
    </row>
    <row r="16" spans="1:10" ht="15" customHeight="1">
      <c r="A16" s="169">
        <v>5</v>
      </c>
      <c r="B16" s="33" t="s">
        <v>3109</v>
      </c>
      <c r="C16" s="14" t="s">
        <v>3114</v>
      </c>
      <c r="D16" s="46" t="s">
        <v>14</v>
      </c>
      <c r="E16" s="7" t="s">
        <v>5</v>
      </c>
      <c r="F16" s="11" t="s">
        <v>6</v>
      </c>
      <c r="G16" s="7">
        <v>1</v>
      </c>
      <c r="H16" s="12" t="s">
        <v>7</v>
      </c>
      <c r="I16" s="7">
        <v>2</v>
      </c>
      <c r="J16" s="82" t="s">
        <v>3111</v>
      </c>
    </row>
    <row r="17" spans="1:10" ht="15" customHeight="1">
      <c r="A17" s="81">
        <v>6</v>
      </c>
      <c r="B17" s="33" t="s">
        <v>3109</v>
      </c>
      <c r="C17" s="14" t="s">
        <v>3115</v>
      </c>
      <c r="D17" s="46" t="s">
        <v>17</v>
      </c>
      <c r="E17" s="7" t="s">
        <v>5</v>
      </c>
      <c r="F17" s="11" t="s">
        <v>6</v>
      </c>
      <c r="G17" s="7">
        <v>2</v>
      </c>
      <c r="H17" s="12" t="s">
        <v>7</v>
      </c>
      <c r="I17" s="7">
        <v>2</v>
      </c>
      <c r="J17" s="82" t="s">
        <v>3111</v>
      </c>
    </row>
    <row r="18" spans="1:10" ht="15" customHeight="1">
      <c r="A18" s="169">
        <v>7</v>
      </c>
      <c r="B18" s="33" t="s">
        <v>3109</v>
      </c>
      <c r="C18" s="9" t="s">
        <v>3116</v>
      </c>
      <c r="D18" s="46" t="s">
        <v>17</v>
      </c>
      <c r="E18" s="7" t="s">
        <v>5</v>
      </c>
      <c r="F18" s="11" t="s">
        <v>6</v>
      </c>
      <c r="G18" s="12">
        <v>2</v>
      </c>
      <c r="H18" s="12" t="s">
        <v>7</v>
      </c>
      <c r="I18" s="7">
        <v>2</v>
      </c>
      <c r="J18" s="82" t="s">
        <v>3111</v>
      </c>
    </row>
    <row r="19" spans="1:10">
      <c r="A19" s="81">
        <v>8</v>
      </c>
      <c r="B19" s="33" t="s">
        <v>3109</v>
      </c>
      <c r="C19" s="7" t="s">
        <v>3117</v>
      </c>
      <c r="D19" s="7" t="s">
        <v>14</v>
      </c>
      <c r="E19" s="7" t="s">
        <v>5</v>
      </c>
      <c r="F19" s="11" t="s">
        <v>6</v>
      </c>
      <c r="G19" s="7">
        <v>1</v>
      </c>
      <c r="H19" s="12" t="s">
        <v>7</v>
      </c>
      <c r="I19" s="7">
        <v>1</v>
      </c>
      <c r="J19" s="82">
        <v>7</v>
      </c>
    </row>
    <row r="20" spans="1:10" ht="15" customHeight="1">
      <c r="A20" s="169">
        <v>9</v>
      </c>
      <c r="B20" s="33" t="s">
        <v>3109</v>
      </c>
      <c r="C20" s="9" t="s">
        <v>3118</v>
      </c>
      <c r="D20" s="35" t="s">
        <v>4</v>
      </c>
      <c r="E20" s="7" t="s">
        <v>5</v>
      </c>
      <c r="F20" s="11" t="s">
        <v>78</v>
      </c>
      <c r="G20" s="12">
        <v>13</v>
      </c>
      <c r="H20" s="12" t="s">
        <v>7</v>
      </c>
      <c r="I20" s="7">
        <v>2</v>
      </c>
      <c r="J20" s="82">
        <v>7.17</v>
      </c>
    </row>
    <row r="21" spans="1:10" ht="15" customHeight="1">
      <c r="A21" s="81">
        <v>10</v>
      </c>
      <c r="B21" s="33" t="s">
        <v>3119</v>
      </c>
      <c r="C21" s="7" t="s">
        <v>3443</v>
      </c>
      <c r="D21" s="7" t="s">
        <v>14</v>
      </c>
      <c r="E21" s="7" t="s">
        <v>5</v>
      </c>
      <c r="F21" s="11" t="s">
        <v>6</v>
      </c>
      <c r="G21" s="7">
        <v>1</v>
      </c>
      <c r="H21" s="12" t="s">
        <v>7</v>
      </c>
      <c r="I21" s="7">
        <v>1</v>
      </c>
      <c r="J21" s="82">
        <v>7</v>
      </c>
    </row>
    <row r="22" spans="1:10" ht="15" customHeight="1">
      <c r="A22" s="169">
        <v>11</v>
      </c>
      <c r="B22" s="33" t="s">
        <v>3119</v>
      </c>
      <c r="C22" s="7" t="s">
        <v>3444</v>
      </c>
      <c r="D22" s="7" t="s">
        <v>17</v>
      </c>
      <c r="E22" s="7" t="s">
        <v>5</v>
      </c>
      <c r="F22" s="11" t="s">
        <v>6</v>
      </c>
      <c r="G22" s="7">
        <v>1</v>
      </c>
      <c r="H22" s="12" t="s">
        <v>7</v>
      </c>
      <c r="I22" s="7">
        <v>1</v>
      </c>
      <c r="J22" s="82">
        <v>7</v>
      </c>
    </row>
    <row r="23" spans="1:10" ht="15" customHeight="1">
      <c r="A23" s="81">
        <v>12</v>
      </c>
      <c r="B23" s="33" t="s">
        <v>3119</v>
      </c>
      <c r="C23" s="7" t="s">
        <v>3445</v>
      </c>
      <c r="D23" s="7" t="s">
        <v>17</v>
      </c>
      <c r="E23" s="7" t="s">
        <v>5</v>
      </c>
      <c r="F23" s="11" t="s">
        <v>6</v>
      </c>
      <c r="G23" s="7">
        <v>1</v>
      </c>
      <c r="H23" s="12" t="s">
        <v>7</v>
      </c>
      <c r="I23" s="7">
        <v>1</v>
      </c>
      <c r="J23" s="82">
        <v>7</v>
      </c>
    </row>
    <row r="24" spans="1:10" ht="15" customHeight="1">
      <c r="A24" s="169">
        <v>13</v>
      </c>
      <c r="B24" s="33" t="s">
        <v>3119</v>
      </c>
      <c r="C24" s="7" t="s">
        <v>3446</v>
      </c>
      <c r="D24" s="7" t="s">
        <v>14</v>
      </c>
      <c r="E24" s="7" t="s">
        <v>5</v>
      </c>
      <c r="F24" s="11" t="s">
        <v>6</v>
      </c>
      <c r="G24" s="7">
        <v>1</v>
      </c>
      <c r="H24" s="12" t="s">
        <v>7</v>
      </c>
      <c r="I24" s="7">
        <v>1</v>
      </c>
      <c r="J24" s="82">
        <v>7</v>
      </c>
    </row>
    <row r="25" spans="1:10" ht="15" customHeight="1">
      <c r="A25" s="81">
        <v>14</v>
      </c>
      <c r="B25" s="33" t="s">
        <v>3119</v>
      </c>
      <c r="C25" s="7" t="s">
        <v>3447</v>
      </c>
      <c r="D25" s="7" t="s">
        <v>14</v>
      </c>
      <c r="E25" s="7" t="s">
        <v>5</v>
      </c>
      <c r="F25" s="11" t="s">
        <v>6</v>
      </c>
      <c r="G25" s="7">
        <v>1</v>
      </c>
      <c r="H25" s="12" t="s">
        <v>7</v>
      </c>
      <c r="I25" s="7">
        <v>1</v>
      </c>
      <c r="J25" s="82">
        <v>7</v>
      </c>
    </row>
    <row r="26" spans="1:10" ht="15" customHeight="1">
      <c r="A26" s="169">
        <v>15</v>
      </c>
      <c r="B26" s="33" t="s">
        <v>3119</v>
      </c>
      <c r="C26" s="7" t="s">
        <v>3448</v>
      </c>
      <c r="D26" s="7" t="s">
        <v>17</v>
      </c>
      <c r="E26" s="7" t="s">
        <v>5</v>
      </c>
      <c r="F26" s="11" t="s">
        <v>6</v>
      </c>
      <c r="G26" s="7">
        <v>1</v>
      </c>
      <c r="H26" s="12" t="s">
        <v>7</v>
      </c>
      <c r="I26" s="7">
        <v>1</v>
      </c>
      <c r="J26" s="82">
        <v>7</v>
      </c>
    </row>
    <row r="27" spans="1:10" ht="15" customHeight="1">
      <c r="A27" s="81">
        <v>16</v>
      </c>
      <c r="B27" s="33" t="s">
        <v>3119</v>
      </c>
      <c r="C27" s="7" t="s">
        <v>3449</v>
      </c>
      <c r="D27" s="7" t="s">
        <v>17</v>
      </c>
      <c r="E27" s="7" t="s">
        <v>5</v>
      </c>
      <c r="F27" s="11" t="s">
        <v>6</v>
      </c>
      <c r="G27" s="7">
        <v>1</v>
      </c>
      <c r="H27" s="12" t="s">
        <v>7</v>
      </c>
      <c r="I27" s="7">
        <v>1</v>
      </c>
      <c r="J27" s="82">
        <v>7</v>
      </c>
    </row>
    <row r="28" spans="1:10" ht="15" customHeight="1">
      <c r="A28" s="169">
        <v>17</v>
      </c>
      <c r="B28" s="33" t="s">
        <v>113</v>
      </c>
      <c r="C28" s="14" t="s">
        <v>3120</v>
      </c>
      <c r="D28" s="35" t="s">
        <v>4</v>
      </c>
      <c r="E28" s="7" t="s">
        <v>5</v>
      </c>
      <c r="F28" s="11" t="s">
        <v>6</v>
      </c>
      <c r="G28" s="12">
        <v>24</v>
      </c>
      <c r="H28" s="12" t="s">
        <v>7</v>
      </c>
      <c r="I28" s="7">
        <v>2</v>
      </c>
      <c r="J28" s="82">
        <v>7.18</v>
      </c>
    </row>
    <row r="29" spans="1:10" ht="15" customHeight="1">
      <c r="A29" s="81">
        <v>18</v>
      </c>
      <c r="B29" s="33" t="s">
        <v>113</v>
      </c>
      <c r="C29" s="14" t="s">
        <v>3121</v>
      </c>
      <c r="D29" s="46" t="s">
        <v>14</v>
      </c>
      <c r="E29" s="7" t="s">
        <v>5</v>
      </c>
      <c r="F29" s="11" t="s">
        <v>6</v>
      </c>
      <c r="G29" s="7">
        <v>2</v>
      </c>
      <c r="H29" s="12" t="s">
        <v>7</v>
      </c>
      <c r="I29" s="7">
        <v>2</v>
      </c>
      <c r="J29" s="82" t="s">
        <v>3111</v>
      </c>
    </row>
    <row r="30" spans="1:10" ht="15" customHeight="1">
      <c r="A30" s="169">
        <v>19</v>
      </c>
      <c r="B30" s="33" t="s">
        <v>113</v>
      </c>
      <c r="C30" s="14" t="s">
        <v>3122</v>
      </c>
      <c r="D30" s="46" t="s">
        <v>14</v>
      </c>
      <c r="E30" s="7" t="s">
        <v>5</v>
      </c>
      <c r="F30" s="11" t="s">
        <v>6</v>
      </c>
      <c r="G30" s="7">
        <v>4</v>
      </c>
      <c r="H30" s="12" t="s">
        <v>7</v>
      </c>
      <c r="I30" s="7">
        <v>4</v>
      </c>
      <c r="J30" s="82" t="s">
        <v>5073</v>
      </c>
    </row>
    <row r="31" spans="1:10" ht="15" customHeight="1">
      <c r="A31" s="81">
        <v>20</v>
      </c>
      <c r="B31" s="33" t="s">
        <v>113</v>
      </c>
      <c r="C31" s="14" t="s">
        <v>3123</v>
      </c>
      <c r="D31" s="35" t="s">
        <v>14</v>
      </c>
      <c r="E31" s="7" t="s">
        <v>5</v>
      </c>
      <c r="F31" s="11" t="s">
        <v>6</v>
      </c>
      <c r="G31" s="7">
        <v>4</v>
      </c>
      <c r="H31" s="12" t="s">
        <v>7</v>
      </c>
      <c r="I31" s="7">
        <v>4</v>
      </c>
      <c r="J31" s="82" t="s">
        <v>5073</v>
      </c>
    </row>
    <row r="32" spans="1:10" ht="15" customHeight="1">
      <c r="A32" s="169">
        <v>21</v>
      </c>
      <c r="B32" s="33" t="s">
        <v>113</v>
      </c>
      <c r="C32" s="14" t="s">
        <v>3124</v>
      </c>
      <c r="D32" s="35" t="s">
        <v>14</v>
      </c>
      <c r="E32" s="7" t="s">
        <v>5</v>
      </c>
      <c r="F32" s="11" t="s">
        <v>6</v>
      </c>
      <c r="G32" s="7">
        <v>3</v>
      </c>
      <c r="H32" s="12" t="s">
        <v>7</v>
      </c>
      <c r="I32" s="7">
        <v>4</v>
      </c>
      <c r="J32" s="82" t="s">
        <v>5073</v>
      </c>
    </row>
    <row r="33" spans="1:10" ht="15" customHeight="1">
      <c r="A33" s="81">
        <v>22</v>
      </c>
      <c r="B33" s="33" t="s">
        <v>113</v>
      </c>
      <c r="C33" s="9" t="s">
        <v>3125</v>
      </c>
      <c r="D33" s="46" t="s">
        <v>14</v>
      </c>
      <c r="E33" s="7" t="s">
        <v>5</v>
      </c>
      <c r="F33" s="11" t="s">
        <v>6</v>
      </c>
      <c r="G33" s="12">
        <v>3</v>
      </c>
      <c r="H33" s="12" t="s">
        <v>7</v>
      </c>
      <c r="I33" s="7">
        <v>4</v>
      </c>
      <c r="J33" s="82" t="s">
        <v>5073</v>
      </c>
    </row>
    <row r="34" spans="1:10" ht="15" customHeight="1">
      <c r="A34" s="169">
        <v>23</v>
      </c>
      <c r="B34" s="33" t="s">
        <v>113</v>
      </c>
      <c r="C34" s="7" t="s">
        <v>3126</v>
      </c>
      <c r="D34" s="7" t="s">
        <v>17</v>
      </c>
      <c r="E34" s="7" t="s">
        <v>5</v>
      </c>
      <c r="F34" s="11" t="s">
        <v>6</v>
      </c>
      <c r="G34" s="7">
        <v>3</v>
      </c>
      <c r="H34" s="12" t="s">
        <v>7</v>
      </c>
      <c r="I34" s="7">
        <v>3</v>
      </c>
      <c r="J34" s="82" t="s">
        <v>3127</v>
      </c>
    </row>
    <row r="35" spans="1:10" ht="15" customHeight="1">
      <c r="A35" s="81">
        <v>24</v>
      </c>
      <c r="B35" s="33" t="s">
        <v>113</v>
      </c>
      <c r="C35" s="7" t="s">
        <v>3128</v>
      </c>
      <c r="D35" s="7" t="s">
        <v>17</v>
      </c>
      <c r="E35" s="7" t="s">
        <v>5</v>
      </c>
      <c r="F35" s="11" t="s">
        <v>6</v>
      </c>
      <c r="G35" s="7">
        <v>2</v>
      </c>
      <c r="H35" s="12" t="s">
        <v>7</v>
      </c>
      <c r="I35" s="7">
        <v>3</v>
      </c>
      <c r="J35" s="82" t="s">
        <v>3127</v>
      </c>
    </row>
    <row r="36" spans="1:10" ht="15" customHeight="1">
      <c r="A36" s="169">
        <v>25</v>
      </c>
      <c r="B36" s="33" t="s">
        <v>113</v>
      </c>
      <c r="C36" s="7" t="s">
        <v>3129</v>
      </c>
      <c r="D36" s="7" t="s">
        <v>14</v>
      </c>
      <c r="E36" s="7" t="s">
        <v>5</v>
      </c>
      <c r="F36" s="11" t="s">
        <v>6</v>
      </c>
      <c r="G36" s="7">
        <v>2</v>
      </c>
      <c r="H36" s="12" t="s">
        <v>7</v>
      </c>
      <c r="I36" s="7">
        <v>1</v>
      </c>
      <c r="J36" s="82">
        <v>7</v>
      </c>
    </row>
    <row r="37" spans="1:10">
      <c r="A37" s="81">
        <v>26</v>
      </c>
      <c r="B37" s="33" t="s">
        <v>113</v>
      </c>
      <c r="C37" s="7" t="s">
        <v>3130</v>
      </c>
      <c r="D37" s="7" t="s">
        <v>14</v>
      </c>
      <c r="E37" s="7" t="s">
        <v>5</v>
      </c>
      <c r="F37" s="11" t="s">
        <v>6</v>
      </c>
      <c r="G37" s="7">
        <v>2</v>
      </c>
      <c r="H37" s="12" t="s">
        <v>7</v>
      </c>
      <c r="I37" s="7">
        <v>1</v>
      </c>
      <c r="J37" s="82">
        <v>7</v>
      </c>
    </row>
    <row r="38" spans="1:10">
      <c r="A38" s="169">
        <v>27</v>
      </c>
      <c r="B38" s="33" t="s">
        <v>113</v>
      </c>
      <c r="C38" s="7" t="s">
        <v>3131</v>
      </c>
      <c r="D38" s="7" t="s">
        <v>14</v>
      </c>
      <c r="E38" s="7" t="s">
        <v>5</v>
      </c>
      <c r="F38" s="11" t="s">
        <v>6</v>
      </c>
      <c r="G38" s="7">
        <v>2</v>
      </c>
      <c r="H38" s="12" t="s">
        <v>7</v>
      </c>
      <c r="I38" s="7">
        <v>2</v>
      </c>
      <c r="J38" s="82" t="s">
        <v>3111</v>
      </c>
    </row>
    <row r="39" spans="1:10" ht="15" customHeight="1">
      <c r="A39" s="81">
        <v>28</v>
      </c>
      <c r="B39" s="33" t="s">
        <v>113</v>
      </c>
      <c r="C39" s="7" t="s">
        <v>3132</v>
      </c>
      <c r="D39" s="7" t="s">
        <v>14</v>
      </c>
      <c r="E39" s="7" t="s">
        <v>5</v>
      </c>
      <c r="F39" s="11" t="s">
        <v>6</v>
      </c>
      <c r="G39" s="7">
        <v>2</v>
      </c>
      <c r="H39" s="12" t="s">
        <v>7</v>
      </c>
      <c r="I39" s="7">
        <v>2</v>
      </c>
      <c r="J39" s="82" t="s">
        <v>3111</v>
      </c>
    </row>
    <row r="40" spans="1:10" ht="15" customHeight="1">
      <c r="A40" s="169">
        <v>29</v>
      </c>
      <c r="B40" s="33" t="s">
        <v>3133</v>
      </c>
      <c r="C40" s="7" t="s">
        <v>3134</v>
      </c>
      <c r="D40" s="7" t="s">
        <v>17</v>
      </c>
      <c r="E40" s="7" t="s">
        <v>5</v>
      </c>
      <c r="F40" s="11" t="s">
        <v>6</v>
      </c>
      <c r="G40" s="7">
        <v>2</v>
      </c>
      <c r="H40" s="12" t="s">
        <v>7</v>
      </c>
      <c r="I40" s="7">
        <v>1</v>
      </c>
      <c r="J40" s="82">
        <v>7</v>
      </c>
    </row>
    <row r="41" spans="1:10" ht="15" customHeight="1">
      <c r="A41" s="81">
        <v>30</v>
      </c>
      <c r="B41" s="33" t="s">
        <v>3135</v>
      </c>
      <c r="C41" s="14" t="s">
        <v>3136</v>
      </c>
      <c r="D41" s="46" t="s">
        <v>14</v>
      </c>
      <c r="E41" s="7" t="s">
        <v>5</v>
      </c>
      <c r="F41" s="11" t="s">
        <v>6</v>
      </c>
      <c r="G41" s="7">
        <v>1</v>
      </c>
      <c r="H41" s="12" t="s">
        <v>7</v>
      </c>
      <c r="I41" s="7">
        <v>1</v>
      </c>
      <c r="J41" s="82">
        <v>7</v>
      </c>
    </row>
    <row r="42" spans="1:10" ht="15" customHeight="1">
      <c r="A42" s="169">
        <v>31</v>
      </c>
      <c r="B42" s="33" t="s">
        <v>3135</v>
      </c>
      <c r="C42" s="9" t="s">
        <v>3137</v>
      </c>
      <c r="D42" s="35" t="s">
        <v>14</v>
      </c>
      <c r="E42" s="7" t="s">
        <v>5</v>
      </c>
      <c r="F42" s="11" t="s">
        <v>6</v>
      </c>
      <c r="G42" s="12">
        <v>1</v>
      </c>
      <c r="H42" s="12" t="s">
        <v>7</v>
      </c>
      <c r="I42" s="7">
        <v>1</v>
      </c>
      <c r="J42" s="82">
        <v>7</v>
      </c>
    </row>
    <row r="43" spans="1:10" ht="15" customHeight="1">
      <c r="A43" s="81">
        <v>32</v>
      </c>
      <c r="B43" s="33" t="s">
        <v>3135</v>
      </c>
      <c r="C43" s="14" t="s">
        <v>3138</v>
      </c>
      <c r="D43" s="46" t="s">
        <v>14</v>
      </c>
      <c r="E43" s="7" t="s">
        <v>5</v>
      </c>
      <c r="F43" s="11" t="s">
        <v>6</v>
      </c>
      <c r="G43" s="7">
        <v>1</v>
      </c>
      <c r="H43" s="12" t="s">
        <v>7</v>
      </c>
      <c r="I43" s="7">
        <v>1</v>
      </c>
      <c r="J43" s="82">
        <v>7</v>
      </c>
    </row>
    <row r="44" spans="1:10" ht="15" customHeight="1">
      <c r="A44" s="169">
        <v>33</v>
      </c>
      <c r="B44" s="33" t="s">
        <v>3135</v>
      </c>
      <c r="C44" s="7" t="s">
        <v>3139</v>
      </c>
      <c r="D44" s="7" t="s">
        <v>14</v>
      </c>
      <c r="E44" s="7" t="s">
        <v>5</v>
      </c>
      <c r="F44" s="11" t="s">
        <v>6</v>
      </c>
      <c r="G44" s="7">
        <v>1</v>
      </c>
      <c r="H44" s="12" t="s">
        <v>7</v>
      </c>
      <c r="I44" s="7">
        <v>1</v>
      </c>
      <c r="J44" s="82">
        <v>7</v>
      </c>
    </row>
    <row r="45" spans="1:10" ht="15" customHeight="1">
      <c r="A45" s="81">
        <v>34</v>
      </c>
      <c r="B45" s="33" t="s">
        <v>3135</v>
      </c>
      <c r="C45" s="7" t="s">
        <v>3140</v>
      </c>
      <c r="D45" s="7" t="s">
        <v>14</v>
      </c>
      <c r="E45" s="7" t="s">
        <v>5</v>
      </c>
      <c r="F45" s="11" t="s">
        <v>6</v>
      </c>
      <c r="G45" s="7">
        <v>1</v>
      </c>
      <c r="H45" s="12" t="s">
        <v>7</v>
      </c>
      <c r="I45" s="7">
        <v>1</v>
      </c>
      <c r="J45" s="82">
        <v>7</v>
      </c>
    </row>
    <row r="46" spans="1:10" ht="15" customHeight="1">
      <c r="A46" s="169">
        <v>35</v>
      </c>
      <c r="B46" s="33" t="s">
        <v>3135</v>
      </c>
      <c r="C46" s="7" t="s">
        <v>3141</v>
      </c>
      <c r="D46" s="7" t="s">
        <v>14</v>
      </c>
      <c r="E46" s="7" t="s">
        <v>5</v>
      </c>
      <c r="F46" s="11" t="s">
        <v>6</v>
      </c>
      <c r="G46" s="7">
        <v>1</v>
      </c>
      <c r="H46" s="12" t="s">
        <v>7</v>
      </c>
      <c r="I46" s="7">
        <v>1</v>
      </c>
      <c r="J46" s="82">
        <v>7</v>
      </c>
    </row>
    <row r="47" spans="1:10" ht="15" customHeight="1">
      <c r="A47" s="81">
        <v>36</v>
      </c>
      <c r="B47" s="33" t="s">
        <v>3142</v>
      </c>
      <c r="C47" s="14" t="s">
        <v>3143</v>
      </c>
      <c r="D47" s="35" t="s">
        <v>4</v>
      </c>
      <c r="E47" s="7" t="s">
        <v>5</v>
      </c>
      <c r="F47" s="11" t="s">
        <v>6</v>
      </c>
      <c r="G47" s="12">
        <v>1</v>
      </c>
      <c r="H47" s="12" t="s">
        <v>7</v>
      </c>
      <c r="I47" s="7">
        <v>1</v>
      </c>
      <c r="J47" s="82">
        <v>7</v>
      </c>
    </row>
    <row r="48" spans="1:10" ht="15" customHeight="1">
      <c r="A48" s="169">
        <v>37</v>
      </c>
      <c r="B48" s="33" t="s">
        <v>3144</v>
      </c>
      <c r="C48" s="9" t="s">
        <v>3145</v>
      </c>
      <c r="D48" s="35" t="s">
        <v>4</v>
      </c>
      <c r="E48" s="7" t="s">
        <v>5</v>
      </c>
      <c r="F48" s="11" t="s">
        <v>78</v>
      </c>
      <c r="G48" s="12">
        <v>2</v>
      </c>
      <c r="H48" s="12" t="s">
        <v>7</v>
      </c>
      <c r="I48" s="7">
        <v>1</v>
      </c>
      <c r="J48" s="82">
        <v>7</v>
      </c>
    </row>
    <row r="49" spans="1:10" ht="15" customHeight="1">
      <c r="A49" s="81">
        <v>38</v>
      </c>
      <c r="B49" s="33" t="s">
        <v>3144</v>
      </c>
      <c r="C49" s="9" t="s">
        <v>3146</v>
      </c>
      <c r="D49" s="46" t="s">
        <v>17</v>
      </c>
      <c r="E49" s="7" t="s">
        <v>5</v>
      </c>
      <c r="F49" s="11" t="s">
        <v>6</v>
      </c>
      <c r="G49" s="12">
        <v>2</v>
      </c>
      <c r="H49" s="12" t="s">
        <v>7</v>
      </c>
      <c r="I49" s="7">
        <v>1</v>
      </c>
      <c r="J49" s="82">
        <v>7</v>
      </c>
    </row>
    <row r="50" spans="1:10" ht="15" customHeight="1">
      <c r="A50" s="169">
        <v>39</v>
      </c>
      <c r="B50" s="33" t="s">
        <v>3144</v>
      </c>
      <c r="C50" s="14" t="s">
        <v>3147</v>
      </c>
      <c r="D50" s="46" t="s">
        <v>17</v>
      </c>
      <c r="E50" s="7" t="s">
        <v>5</v>
      </c>
      <c r="F50" s="11" t="s">
        <v>6</v>
      </c>
      <c r="G50" s="7">
        <v>2</v>
      </c>
      <c r="H50" s="12" t="s">
        <v>7</v>
      </c>
      <c r="I50" s="7">
        <v>1</v>
      </c>
      <c r="J50" s="82">
        <v>7</v>
      </c>
    </row>
    <row r="51" spans="1:10" ht="15" customHeight="1">
      <c r="A51" s="81">
        <v>40</v>
      </c>
      <c r="B51" s="33" t="s">
        <v>3144</v>
      </c>
      <c r="C51" s="14" t="s">
        <v>3148</v>
      </c>
      <c r="D51" s="42" t="s">
        <v>17</v>
      </c>
      <c r="E51" s="7" t="s">
        <v>5</v>
      </c>
      <c r="F51" s="11" t="s">
        <v>6</v>
      </c>
      <c r="G51" s="7">
        <v>2</v>
      </c>
      <c r="H51" s="12" t="s">
        <v>7</v>
      </c>
      <c r="I51" s="7">
        <v>1</v>
      </c>
      <c r="J51" s="82">
        <v>7</v>
      </c>
    </row>
    <row r="52" spans="1:10" ht="15" customHeight="1">
      <c r="A52" s="169">
        <v>41</v>
      </c>
      <c r="B52" s="33" t="s">
        <v>3144</v>
      </c>
      <c r="C52" s="14" t="s">
        <v>3149</v>
      </c>
      <c r="D52" s="35" t="s">
        <v>14</v>
      </c>
      <c r="E52" s="7" t="s">
        <v>5</v>
      </c>
      <c r="F52" s="11" t="s">
        <v>6</v>
      </c>
      <c r="G52" s="7">
        <v>2</v>
      </c>
      <c r="H52" s="12" t="s">
        <v>7</v>
      </c>
      <c r="I52" s="7">
        <v>1</v>
      </c>
      <c r="J52" s="82">
        <v>7</v>
      </c>
    </row>
    <row r="53" spans="1:10" ht="15" customHeight="1">
      <c r="A53" s="81">
        <v>42</v>
      </c>
      <c r="B53" s="33" t="s">
        <v>3144</v>
      </c>
      <c r="C53" s="14" t="s">
        <v>3150</v>
      </c>
      <c r="D53" s="46" t="s">
        <v>17</v>
      </c>
      <c r="E53" s="7" t="s">
        <v>5</v>
      </c>
      <c r="F53" s="11" t="s">
        <v>6</v>
      </c>
      <c r="G53" s="7">
        <v>2</v>
      </c>
      <c r="H53" s="12" t="s">
        <v>7</v>
      </c>
      <c r="I53" s="7">
        <v>1</v>
      </c>
      <c r="J53" s="82">
        <v>7</v>
      </c>
    </row>
    <row r="54" spans="1:10" ht="15" customHeight="1">
      <c r="A54" s="169">
        <v>43</v>
      </c>
      <c r="B54" s="33" t="s">
        <v>3144</v>
      </c>
      <c r="C54" s="9" t="s">
        <v>3151</v>
      </c>
      <c r="D54" s="46" t="s">
        <v>17</v>
      </c>
      <c r="E54" s="7" t="s">
        <v>5</v>
      </c>
      <c r="F54" s="11" t="s">
        <v>6</v>
      </c>
      <c r="G54" s="12">
        <v>2</v>
      </c>
      <c r="H54" s="12" t="s">
        <v>7</v>
      </c>
      <c r="I54" s="7">
        <v>1</v>
      </c>
      <c r="J54" s="82">
        <v>7</v>
      </c>
    </row>
    <row r="55" spans="1:10" ht="15" customHeight="1">
      <c r="A55" s="81">
        <v>44</v>
      </c>
      <c r="B55" s="33" t="s">
        <v>3144</v>
      </c>
      <c r="C55" s="14" t="s">
        <v>3152</v>
      </c>
      <c r="D55" s="35" t="s">
        <v>17</v>
      </c>
      <c r="E55" s="7" t="s">
        <v>5</v>
      </c>
      <c r="F55" s="11" t="s">
        <v>6</v>
      </c>
      <c r="G55" s="7">
        <v>2</v>
      </c>
      <c r="H55" s="12" t="s">
        <v>7</v>
      </c>
      <c r="I55" s="7">
        <v>1</v>
      </c>
      <c r="J55" s="82">
        <v>7</v>
      </c>
    </row>
    <row r="56" spans="1:10" ht="15" customHeight="1">
      <c r="A56" s="169">
        <v>45</v>
      </c>
      <c r="B56" s="33" t="s">
        <v>3144</v>
      </c>
      <c r="C56" s="14" t="s">
        <v>3153</v>
      </c>
      <c r="D56" s="35" t="s">
        <v>17</v>
      </c>
      <c r="E56" s="7" t="s">
        <v>5</v>
      </c>
      <c r="F56" s="11" t="s">
        <v>6</v>
      </c>
      <c r="G56" s="7">
        <v>1</v>
      </c>
      <c r="H56" s="12" t="s">
        <v>7</v>
      </c>
      <c r="I56" s="7">
        <v>1</v>
      </c>
      <c r="J56" s="82">
        <v>7</v>
      </c>
    </row>
    <row r="57" spans="1:10" ht="15" customHeight="1">
      <c r="A57" s="81">
        <v>46</v>
      </c>
      <c r="B57" s="33" t="s">
        <v>3144</v>
      </c>
      <c r="C57" s="7" t="s">
        <v>3154</v>
      </c>
      <c r="D57" s="7" t="s">
        <v>17</v>
      </c>
      <c r="E57" s="7" t="s">
        <v>5</v>
      </c>
      <c r="F57" s="11" t="s">
        <v>6</v>
      </c>
      <c r="G57" s="7">
        <v>2</v>
      </c>
      <c r="H57" s="12" t="s">
        <v>7</v>
      </c>
      <c r="I57" s="7">
        <v>1</v>
      </c>
      <c r="J57" s="82">
        <v>7</v>
      </c>
    </row>
    <row r="58" spans="1:10" ht="15" customHeight="1">
      <c r="A58" s="169">
        <v>47</v>
      </c>
      <c r="B58" s="33" t="s">
        <v>3144</v>
      </c>
      <c r="C58" s="7" t="s">
        <v>3155</v>
      </c>
      <c r="D58" s="7" t="s">
        <v>17</v>
      </c>
      <c r="E58" s="7" t="s">
        <v>5</v>
      </c>
      <c r="F58" s="11" t="s">
        <v>6</v>
      </c>
      <c r="G58" s="7">
        <v>2</v>
      </c>
      <c r="H58" s="12" t="s">
        <v>7</v>
      </c>
      <c r="I58" s="7">
        <v>1</v>
      </c>
      <c r="J58" s="82">
        <v>7</v>
      </c>
    </row>
    <row r="59" spans="1:10" ht="15" customHeight="1">
      <c r="A59" s="81">
        <v>48</v>
      </c>
      <c r="B59" s="33" t="s">
        <v>3144</v>
      </c>
      <c r="C59" s="7" t="s">
        <v>3156</v>
      </c>
      <c r="D59" s="7" t="s">
        <v>17</v>
      </c>
      <c r="E59" s="7" t="s">
        <v>5</v>
      </c>
      <c r="F59" s="11" t="s">
        <v>6</v>
      </c>
      <c r="G59" s="7">
        <v>2</v>
      </c>
      <c r="H59" s="12" t="s">
        <v>7</v>
      </c>
      <c r="I59" s="7">
        <v>1</v>
      </c>
      <c r="J59" s="82">
        <v>7</v>
      </c>
    </row>
    <row r="60" spans="1:10" ht="15" customHeight="1">
      <c r="A60" s="169">
        <v>49</v>
      </c>
      <c r="B60" s="33" t="s">
        <v>3144</v>
      </c>
      <c r="C60" s="7" t="s">
        <v>3157</v>
      </c>
      <c r="D60" s="7" t="s">
        <v>17</v>
      </c>
      <c r="E60" s="7" t="s">
        <v>5</v>
      </c>
      <c r="F60" s="11" t="s">
        <v>6</v>
      </c>
      <c r="G60" s="7">
        <v>2</v>
      </c>
      <c r="H60" s="12" t="s">
        <v>7</v>
      </c>
      <c r="I60" s="7">
        <v>1</v>
      </c>
      <c r="J60" s="82">
        <v>7</v>
      </c>
    </row>
    <row r="61" spans="1:10" ht="15" customHeight="1">
      <c r="A61" s="81">
        <v>50</v>
      </c>
      <c r="B61" s="33" t="s">
        <v>3144</v>
      </c>
      <c r="C61" s="7" t="s">
        <v>3158</v>
      </c>
      <c r="D61" s="7" t="s">
        <v>17</v>
      </c>
      <c r="E61" s="7" t="s">
        <v>5</v>
      </c>
      <c r="F61" s="11" t="s">
        <v>6</v>
      </c>
      <c r="G61" s="7">
        <v>2</v>
      </c>
      <c r="H61" s="12" t="s">
        <v>7</v>
      </c>
      <c r="I61" s="7">
        <v>1</v>
      </c>
      <c r="J61" s="82">
        <v>7</v>
      </c>
    </row>
    <row r="62" spans="1:10" ht="15" customHeight="1">
      <c r="A62" s="169">
        <v>51</v>
      </c>
      <c r="B62" s="33" t="s">
        <v>3144</v>
      </c>
      <c r="C62" s="14" t="s">
        <v>5219</v>
      </c>
      <c r="D62" s="46" t="s">
        <v>14</v>
      </c>
      <c r="E62" s="7" t="s">
        <v>5</v>
      </c>
      <c r="F62" s="11" t="s">
        <v>6</v>
      </c>
      <c r="G62" s="7">
        <v>1</v>
      </c>
      <c r="H62" s="12" t="s">
        <v>7</v>
      </c>
      <c r="I62" s="7">
        <v>1</v>
      </c>
      <c r="J62" s="82">
        <v>7</v>
      </c>
    </row>
    <row r="63" spans="1:10" ht="15" customHeight="1">
      <c r="A63" s="81">
        <v>52</v>
      </c>
      <c r="B63" s="33" t="s">
        <v>3144</v>
      </c>
      <c r="C63" s="7" t="s">
        <v>5221</v>
      </c>
      <c r="D63" s="7" t="s">
        <v>14</v>
      </c>
      <c r="E63" s="7" t="s">
        <v>5</v>
      </c>
      <c r="F63" s="11" t="s">
        <v>6</v>
      </c>
      <c r="G63" s="7">
        <v>1</v>
      </c>
      <c r="H63" s="12" t="s">
        <v>7</v>
      </c>
      <c r="I63" s="7">
        <v>1</v>
      </c>
      <c r="J63" s="82">
        <v>7</v>
      </c>
    </row>
    <row r="64" spans="1:10" ht="15" customHeight="1">
      <c r="A64" s="169">
        <v>53</v>
      </c>
      <c r="B64" s="33" t="s">
        <v>3144</v>
      </c>
      <c r="C64" s="7" t="s">
        <v>5226</v>
      </c>
      <c r="D64" s="7" t="s">
        <v>14</v>
      </c>
      <c r="E64" s="7" t="s">
        <v>5</v>
      </c>
      <c r="F64" s="11" t="s">
        <v>6</v>
      </c>
      <c r="G64" s="7">
        <v>1</v>
      </c>
      <c r="H64" s="12" t="s">
        <v>7</v>
      </c>
      <c r="I64" s="7">
        <v>1</v>
      </c>
      <c r="J64" s="82">
        <v>7</v>
      </c>
    </row>
    <row r="65" spans="1:10" ht="15" customHeight="1">
      <c r="A65" s="81">
        <v>54</v>
      </c>
      <c r="B65" s="33" t="s">
        <v>3144</v>
      </c>
      <c r="C65" s="7" t="s">
        <v>5227</v>
      </c>
      <c r="D65" s="7" t="s">
        <v>14</v>
      </c>
      <c r="E65" s="7" t="s">
        <v>5</v>
      </c>
      <c r="F65" s="11" t="s">
        <v>6</v>
      </c>
      <c r="G65" s="7">
        <v>1</v>
      </c>
      <c r="H65" s="12" t="s">
        <v>7</v>
      </c>
      <c r="I65" s="7">
        <v>1</v>
      </c>
      <c r="J65" s="82">
        <v>7</v>
      </c>
    </row>
    <row r="66" spans="1:10" ht="15" customHeight="1">
      <c r="A66" s="169">
        <v>55</v>
      </c>
      <c r="B66" s="33" t="s">
        <v>3144</v>
      </c>
      <c r="C66" s="7" t="s">
        <v>5228</v>
      </c>
      <c r="D66" s="7" t="s">
        <v>14</v>
      </c>
      <c r="E66" s="7" t="s">
        <v>5</v>
      </c>
      <c r="F66" s="11" t="s">
        <v>6</v>
      </c>
      <c r="G66" s="7">
        <v>1</v>
      </c>
      <c r="H66" s="12" t="s">
        <v>7</v>
      </c>
      <c r="I66" s="7">
        <v>1</v>
      </c>
      <c r="J66" s="82">
        <v>7</v>
      </c>
    </row>
    <row r="67" spans="1:10" ht="15" customHeight="1">
      <c r="A67" s="81">
        <v>56</v>
      </c>
      <c r="B67" s="33" t="s">
        <v>3159</v>
      </c>
      <c r="C67" s="9" t="s">
        <v>3160</v>
      </c>
      <c r="D67" s="35" t="s">
        <v>14</v>
      </c>
      <c r="E67" s="7" t="s">
        <v>5</v>
      </c>
      <c r="F67" s="11" t="s">
        <v>6</v>
      </c>
      <c r="G67" s="12">
        <v>1</v>
      </c>
      <c r="H67" s="12" t="s">
        <v>7</v>
      </c>
      <c r="I67" s="7">
        <v>1</v>
      </c>
      <c r="J67" s="82">
        <v>7</v>
      </c>
    </row>
    <row r="68" spans="1:10" ht="15" customHeight="1">
      <c r="A68" s="169">
        <v>57</v>
      </c>
      <c r="B68" s="33" t="s">
        <v>3159</v>
      </c>
      <c r="C68" s="9" t="s">
        <v>3161</v>
      </c>
      <c r="D68" s="35" t="s">
        <v>14</v>
      </c>
      <c r="E68" s="7" t="s">
        <v>5</v>
      </c>
      <c r="F68" s="11" t="s">
        <v>6</v>
      </c>
      <c r="G68" s="12">
        <v>1</v>
      </c>
      <c r="H68" s="12" t="s">
        <v>7</v>
      </c>
      <c r="I68" s="7">
        <v>1</v>
      </c>
      <c r="J68" s="82">
        <v>7</v>
      </c>
    </row>
    <row r="69" spans="1:10" ht="15" customHeight="1">
      <c r="A69" s="81">
        <v>58</v>
      </c>
      <c r="B69" s="33" t="s">
        <v>3159</v>
      </c>
      <c r="C69" s="14" t="s">
        <v>3162</v>
      </c>
      <c r="D69" s="42" t="s">
        <v>14</v>
      </c>
      <c r="E69" s="7" t="s">
        <v>5</v>
      </c>
      <c r="F69" s="11" t="s">
        <v>6</v>
      </c>
      <c r="G69" s="7">
        <v>1</v>
      </c>
      <c r="H69" s="12" t="s">
        <v>7</v>
      </c>
      <c r="I69" s="7">
        <v>1</v>
      </c>
      <c r="J69" s="82">
        <v>7</v>
      </c>
    </row>
    <row r="70" spans="1:10" ht="15" customHeight="1">
      <c r="A70" s="169">
        <v>59</v>
      </c>
      <c r="B70" s="33" t="s">
        <v>3163</v>
      </c>
      <c r="C70" s="14" t="s">
        <v>3164</v>
      </c>
      <c r="D70" s="35" t="s">
        <v>4</v>
      </c>
      <c r="E70" s="7" t="s">
        <v>5</v>
      </c>
      <c r="F70" s="11" t="s">
        <v>6</v>
      </c>
      <c r="G70" s="12">
        <v>1</v>
      </c>
      <c r="H70" s="12" t="s">
        <v>7</v>
      </c>
      <c r="I70" s="7">
        <v>1</v>
      </c>
      <c r="J70" s="82">
        <v>7</v>
      </c>
    </row>
    <row r="71" spans="1:10" ht="15" customHeight="1">
      <c r="A71" s="81">
        <v>60</v>
      </c>
      <c r="B71" s="33" t="s">
        <v>3167</v>
      </c>
      <c r="C71" s="7" t="s">
        <v>3165</v>
      </c>
      <c r="D71" s="7" t="s">
        <v>14</v>
      </c>
      <c r="E71" s="7" t="s">
        <v>5</v>
      </c>
      <c r="F71" s="11" t="s">
        <v>6</v>
      </c>
      <c r="G71" s="7">
        <v>1</v>
      </c>
      <c r="H71" s="12" t="s">
        <v>7</v>
      </c>
      <c r="I71" s="7">
        <v>1</v>
      </c>
      <c r="J71" s="82">
        <v>7</v>
      </c>
    </row>
    <row r="72" spans="1:10" ht="15" customHeight="1">
      <c r="A72" s="169">
        <v>61</v>
      </c>
      <c r="B72" s="33" t="s">
        <v>3167</v>
      </c>
      <c r="C72" s="7" t="s">
        <v>3166</v>
      </c>
      <c r="D72" s="7" t="s">
        <v>14</v>
      </c>
      <c r="E72" s="7" t="s">
        <v>5</v>
      </c>
      <c r="F72" s="11" t="s">
        <v>6</v>
      </c>
      <c r="G72" s="7">
        <v>2</v>
      </c>
      <c r="H72" s="12" t="s">
        <v>7</v>
      </c>
      <c r="I72" s="7">
        <v>1</v>
      </c>
      <c r="J72" s="82">
        <v>7</v>
      </c>
    </row>
    <row r="73" spans="1:10" ht="15" customHeight="1">
      <c r="A73" s="81">
        <v>62</v>
      </c>
      <c r="B73" s="33" t="s">
        <v>3167</v>
      </c>
      <c r="C73" s="14" t="s">
        <v>3168</v>
      </c>
      <c r="D73" s="35" t="s">
        <v>4</v>
      </c>
      <c r="E73" s="7" t="s">
        <v>5</v>
      </c>
      <c r="F73" s="11" t="s">
        <v>78</v>
      </c>
      <c r="G73" s="12">
        <v>12</v>
      </c>
      <c r="H73" s="12" t="s">
        <v>7</v>
      </c>
      <c r="I73" s="7">
        <v>1</v>
      </c>
      <c r="J73" s="82" t="s">
        <v>2136</v>
      </c>
    </row>
    <row r="74" spans="1:10" ht="15" customHeight="1">
      <c r="A74" s="169">
        <v>63</v>
      </c>
      <c r="B74" s="33" t="s">
        <v>3167</v>
      </c>
      <c r="C74" s="14" t="s">
        <v>3169</v>
      </c>
      <c r="D74" s="35" t="s">
        <v>14</v>
      </c>
      <c r="E74" s="7" t="s">
        <v>5</v>
      </c>
      <c r="F74" s="11" t="s">
        <v>6</v>
      </c>
      <c r="G74" s="7">
        <v>2</v>
      </c>
      <c r="H74" s="12" t="s">
        <v>7</v>
      </c>
      <c r="I74" s="7">
        <v>1</v>
      </c>
      <c r="J74" s="82">
        <v>7</v>
      </c>
    </row>
    <row r="75" spans="1:10" ht="15" customHeight="1">
      <c r="A75" s="81">
        <v>64</v>
      </c>
      <c r="B75" s="33" t="s">
        <v>3170</v>
      </c>
      <c r="C75" s="14" t="s">
        <v>3171</v>
      </c>
      <c r="D75" s="35" t="s">
        <v>4</v>
      </c>
      <c r="E75" s="7" t="s">
        <v>5</v>
      </c>
      <c r="F75" s="11" t="s">
        <v>6</v>
      </c>
      <c r="G75" s="12">
        <v>12</v>
      </c>
      <c r="H75" s="12" t="s">
        <v>7</v>
      </c>
      <c r="I75" s="7">
        <v>1</v>
      </c>
      <c r="J75" s="82">
        <v>7</v>
      </c>
    </row>
    <row r="76" spans="1:10" ht="15" customHeight="1">
      <c r="A76" s="169">
        <v>65</v>
      </c>
      <c r="B76" s="33" t="s">
        <v>3170</v>
      </c>
      <c r="C76" s="9" t="s">
        <v>3172</v>
      </c>
      <c r="D76" s="35" t="s">
        <v>14</v>
      </c>
      <c r="E76" s="7" t="s">
        <v>5</v>
      </c>
      <c r="F76" s="11" t="s">
        <v>6</v>
      </c>
      <c r="G76" s="12">
        <v>1</v>
      </c>
      <c r="H76" s="12" t="s">
        <v>7</v>
      </c>
      <c r="I76" s="7">
        <v>1</v>
      </c>
      <c r="J76" s="82">
        <v>7</v>
      </c>
    </row>
    <row r="77" spans="1:10" ht="15" customHeight="1">
      <c r="A77" s="81">
        <v>66</v>
      </c>
      <c r="B77" s="33" t="s">
        <v>3170</v>
      </c>
      <c r="C77" s="7" t="s">
        <v>3173</v>
      </c>
      <c r="D77" s="7" t="s">
        <v>14</v>
      </c>
      <c r="E77" s="7" t="s">
        <v>5</v>
      </c>
      <c r="F77" s="11" t="s">
        <v>6</v>
      </c>
      <c r="G77" s="7">
        <v>1</v>
      </c>
      <c r="H77" s="12" t="s">
        <v>7</v>
      </c>
      <c r="I77" s="7">
        <v>1</v>
      </c>
      <c r="J77" s="82">
        <v>7</v>
      </c>
    </row>
    <row r="78" spans="1:10" ht="15" customHeight="1">
      <c r="A78" s="169">
        <v>67</v>
      </c>
      <c r="B78" s="33" t="s">
        <v>3170</v>
      </c>
      <c r="C78" s="7" t="s">
        <v>3174</v>
      </c>
      <c r="D78" s="7" t="s">
        <v>14</v>
      </c>
      <c r="E78" s="7" t="s">
        <v>5</v>
      </c>
      <c r="F78" s="11" t="s">
        <v>6</v>
      </c>
      <c r="G78" s="7">
        <v>1</v>
      </c>
      <c r="H78" s="12" t="s">
        <v>7</v>
      </c>
      <c r="I78" s="7">
        <v>1</v>
      </c>
      <c r="J78" s="82">
        <v>7</v>
      </c>
    </row>
    <row r="79" spans="1:10" ht="15" customHeight="1">
      <c r="A79" s="81">
        <v>68</v>
      </c>
      <c r="B79" s="33" t="s">
        <v>3175</v>
      </c>
      <c r="C79" s="14" t="s">
        <v>3176</v>
      </c>
      <c r="D79" s="35" t="s">
        <v>4</v>
      </c>
      <c r="E79" s="7" t="s">
        <v>5</v>
      </c>
      <c r="F79" s="11" t="s">
        <v>78</v>
      </c>
      <c r="G79" s="12">
        <v>3</v>
      </c>
      <c r="H79" s="12" t="s">
        <v>7</v>
      </c>
      <c r="I79" s="7">
        <v>1</v>
      </c>
      <c r="J79" s="82">
        <v>7</v>
      </c>
    </row>
    <row r="80" spans="1:10" ht="15" customHeight="1">
      <c r="A80" s="169">
        <v>69</v>
      </c>
      <c r="B80" s="33" t="s">
        <v>3175</v>
      </c>
      <c r="C80" s="14" t="s">
        <v>3177</v>
      </c>
      <c r="D80" s="46" t="s">
        <v>14</v>
      </c>
      <c r="E80" s="7" t="s">
        <v>5</v>
      </c>
      <c r="F80" s="11" t="s">
        <v>6</v>
      </c>
      <c r="G80" s="7">
        <v>1</v>
      </c>
      <c r="H80" s="12" t="s">
        <v>7</v>
      </c>
      <c r="I80" s="7">
        <v>1</v>
      </c>
      <c r="J80" s="82">
        <v>7</v>
      </c>
    </row>
    <row r="81" spans="1:10" ht="15" customHeight="1">
      <c r="A81" s="81">
        <v>70</v>
      </c>
      <c r="B81" s="33" t="s">
        <v>3175</v>
      </c>
      <c r="C81" s="9" t="s">
        <v>3178</v>
      </c>
      <c r="D81" s="46" t="s">
        <v>14</v>
      </c>
      <c r="E81" s="7" t="s">
        <v>5</v>
      </c>
      <c r="F81" s="11" t="s">
        <v>6</v>
      </c>
      <c r="G81" s="12">
        <v>1</v>
      </c>
      <c r="H81" s="12" t="s">
        <v>7</v>
      </c>
      <c r="I81" s="7">
        <v>1</v>
      </c>
      <c r="J81" s="82">
        <v>7</v>
      </c>
    </row>
    <row r="82" spans="1:10" ht="15" customHeight="1">
      <c r="A82" s="169">
        <v>71</v>
      </c>
      <c r="B82" s="33" t="s">
        <v>3175</v>
      </c>
      <c r="C82" s="14" t="s">
        <v>3179</v>
      </c>
      <c r="D82" s="42" t="s">
        <v>14</v>
      </c>
      <c r="E82" s="7" t="s">
        <v>5</v>
      </c>
      <c r="F82" s="11" t="s">
        <v>6</v>
      </c>
      <c r="G82" s="7">
        <v>1</v>
      </c>
      <c r="H82" s="12" t="s">
        <v>7</v>
      </c>
      <c r="I82" s="7">
        <v>1</v>
      </c>
      <c r="J82" s="82">
        <v>7</v>
      </c>
    </row>
    <row r="83" spans="1:10" ht="15" customHeight="1">
      <c r="A83" s="81">
        <v>72</v>
      </c>
      <c r="B83" s="33" t="s">
        <v>3175</v>
      </c>
      <c r="C83" s="14" t="s">
        <v>3180</v>
      </c>
      <c r="D83" s="46" t="s">
        <v>14</v>
      </c>
      <c r="E83" s="7" t="s">
        <v>5</v>
      </c>
      <c r="F83" s="11" t="s">
        <v>6</v>
      </c>
      <c r="G83" s="7">
        <v>1</v>
      </c>
      <c r="H83" s="12" t="s">
        <v>7</v>
      </c>
      <c r="I83" s="7">
        <v>1</v>
      </c>
      <c r="J83" s="82">
        <v>7</v>
      </c>
    </row>
    <row r="84" spans="1:10" ht="15" customHeight="1">
      <c r="A84" s="169">
        <v>73</v>
      </c>
      <c r="B84" s="33" t="s">
        <v>3175</v>
      </c>
      <c r="C84" s="7" t="s">
        <v>3181</v>
      </c>
      <c r="D84" s="7" t="s">
        <v>14</v>
      </c>
      <c r="E84" s="7" t="s">
        <v>5</v>
      </c>
      <c r="F84" s="11" t="s">
        <v>6</v>
      </c>
      <c r="G84" s="7">
        <v>1</v>
      </c>
      <c r="H84" s="12" t="s">
        <v>7</v>
      </c>
      <c r="I84" s="7">
        <v>1</v>
      </c>
      <c r="J84" s="82">
        <v>7</v>
      </c>
    </row>
    <row r="85" spans="1:10" ht="15" customHeight="1">
      <c r="A85" s="81">
        <v>74</v>
      </c>
      <c r="B85" s="33" t="s">
        <v>3175</v>
      </c>
      <c r="C85" s="7" t="s">
        <v>3182</v>
      </c>
      <c r="D85" s="7" t="s">
        <v>14</v>
      </c>
      <c r="E85" s="7" t="s">
        <v>5</v>
      </c>
      <c r="F85" s="11" t="s">
        <v>6</v>
      </c>
      <c r="G85" s="7">
        <v>1</v>
      </c>
      <c r="H85" s="12" t="s">
        <v>7</v>
      </c>
      <c r="I85" s="7">
        <v>1</v>
      </c>
      <c r="J85" s="82">
        <v>7</v>
      </c>
    </row>
    <row r="86" spans="1:10" ht="15" customHeight="1">
      <c r="A86" s="169">
        <v>75</v>
      </c>
      <c r="B86" s="33" t="s">
        <v>3175</v>
      </c>
      <c r="C86" s="7" t="s">
        <v>3183</v>
      </c>
      <c r="D86" s="7" t="s">
        <v>14</v>
      </c>
      <c r="E86" s="7" t="s">
        <v>5</v>
      </c>
      <c r="F86" s="11" t="s">
        <v>6</v>
      </c>
      <c r="G86" s="7">
        <v>1</v>
      </c>
      <c r="H86" s="12" t="s">
        <v>7</v>
      </c>
      <c r="I86" s="7">
        <v>1</v>
      </c>
      <c r="J86" s="82">
        <v>7</v>
      </c>
    </row>
    <row r="87" spans="1:10" ht="15" customHeight="1">
      <c r="A87" s="81">
        <v>76</v>
      </c>
      <c r="B87" s="33" t="s">
        <v>3175</v>
      </c>
      <c r="C87" s="7" t="s">
        <v>3184</v>
      </c>
      <c r="D87" s="7" t="s">
        <v>14</v>
      </c>
      <c r="E87" s="7" t="s">
        <v>5</v>
      </c>
      <c r="F87" s="11" t="s">
        <v>6</v>
      </c>
      <c r="G87" s="7">
        <v>1</v>
      </c>
      <c r="H87" s="12" t="s">
        <v>7</v>
      </c>
      <c r="I87" s="7">
        <v>1</v>
      </c>
      <c r="J87" s="82">
        <v>7</v>
      </c>
    </row>
    <row r="88" spans="1:10" ht="15" customHeight="1">
      <c r="A88" s="169">
        <v>77</v>
      </c>
      <c r="B88" s="33" t="s">
        <v>3175</v>
      </c>
      <c r="C88" s="7" t="s">
        <v>3454</v>
      </c>
      <c r="D88" s="7" t="s">
        <v>14</v>
      </c>
      <c r="E88" s="7" t="s">
        <v>5</v>
      </c>
      <c r="F88" s="11" t="s">
        <v>6</v>
      </c>
      <c r="G88" s="7">
        <v>1</v>
      </c>
      <c r="H88" s="12" t="s">
        <v>7</v>
      </c>
      <c r="I88" s="7">
        <v>1</v>
      </c>
      <c r="J88" s="82">
        <v>7</v>
      </c>
    </row>
    <row r="89" spans="1:10" ht="15" customHeight="1">
      <c r="A89" s="81">
        <v>78</v>
      </c>
      <c r="B89" s="33" t="s">
        <v>3175</v>
      </c>
      <c r="C89" s="14" t="s">
        <v>5272</v>
      </c>
      <c r="D89" s="42" t="s">
        <v>14</v>
      </c>
      <c r="E89" s="7" t="s">
        <v>5</v>
      </c>
      <c r="F89" s="11" t="s">
        <v>6</v>
      </c>
      <c r="G89" s="7">
        <v>1</v>
      </c>
      <c r="H89" s="12" t="s">
        <v>7</v>
      </c>
      <c r="I89" s="7">
        <v>1</v>
      </c>
      <c r="J89" s="82">
        <v>7</v>
      </c>
    </row>
    <row r="90" spans="1:10" ht="15" customHeight="1">
      <c r="A90" s="169">
        <v>79</v>
      </c>
      <c r="B90" s="33" t="s">
        <v>3185</v>
      </c>
      <c r="C90" s="9" t="s">
        <v>3186</v>
      </c>
      <c r="D90" s="35" t="s">
        <v>4</v>
      </c>
      <c r="E90" s="7" t="s">
        <v>5</v>
      </c>
      <c r="F90" s="11" t="s">
        <v>78</v>
      </c>
      <c r="G90" s="12">
        <v>2</v>
      </c>
      <c r="H90" s="12" t="s">
        <v>7</v>
      </c>
      <c r="I90" s="7">
        <v>1</v>
      </c>
      <c r="J90" s="82">
        <v>7</v>
      </c>
    </row>
    <row r="91" spans="1:10" ht="15" customHeight="1">
      <c r="A91" s="81">
        <v>80</v>
      </c>
      <c r="B91" s="33" t="s">
        <v>3185</v>
      </c>
      <c r="C91" s="14" t="s">
        <v>3187</v>
      </c>
      <c r="D91" s="46" t="s">
        <v>14</v>
      </c>
      <c r="E91" s="7" t="s">
        <v>5</v>
      </c>
      <c r="F91" s="11" t="s">
        <v>6</v>
      </c>
      <c r="G91" s="7">
        <v>1</v>
      </c>
      <c r="H91" s="12" t="s">
        <v>7</v>
      </c>
      <c r="I91" s="7">
        <v>1</v>
      </c>
      <c r="J91" s="82">
        <v>7</v>
      </c>
    </row>
    <row r="92" spans="1:10" ht="15" customHeight="1">
      <c r="A92" s="169">
        <v>81</v>
      </c>
      <c r="B92" s="33" t="s">
        <v>3185</v>
      </c>
      <c r="C92" s="9" t="s">
        <v>3188</v>
      </c>
      <c r="D92" s="35" t="s">
        <v>14</v>
      </c>
      <c r="E92" s="7" t="s">
        <v>5</v>
      </c>
      <c r="F92" s="11" t="s">
        <v>6</v>
      </c>
      <c r="G92" s="12">
        <v>1</v>
      </c>
      <c r="H92" s="12" t="s">
        <v>7</v>
      </c>
      <c r="I92" s="7">
        <v>1</v>
      </c>
      <c r="J92" s="82">
        <v>7</v>
      </c>
    </row>
    <row r="93" spans="1:10" ht="15" customHeight="1">
      <c r="A93" s="81">
        <v>82</v>
      </c>
      <c r="B93" s="33" t="s">
        <v>3185</v>
      </c>
      <c r="C93" s="14" t="s">
        <v>3189</v>
      </c>
      <c r="D93" s="46" t="s">
        <v>14</v>
      </c>
      <c r="E93" s="7" t="s">
        <v>5</v>
      </c>
      <c r="F93" s="11" t="s">
        <v>6</v>
      </c>
      <c r="G93" s="7">
        <v>1</v>
      </c>
      <c r="H93" s="12" t="s">
        <v>7</v>
      </c>
      <c r="I93" s="7">
        <v>1</v>
      </c>
      <c r="J93" s="82">
        <v>7</v>
      </c>
    </row>
    <row r="94" spans="1:10" ht="15" customHeight="1">
      <c r="A94" s="169">
        <v>83</v>
      </c>
      <c r="B94" s="33" t="s">
        <v>3185</v>
      </c>
      <c r="C94" s="14" t="s">
        <v>3190</v>
      </c>
      <c r="D94" s="46" t="s">
        <v>14</v>
      </c>
      <c r="E94" s="7" t="s">
        <v>5</v>
      </c>
      <c r="F94" s="11" t="s">
        <v>6</v>
      </c>
      <c r="G94" s="7">
        <v>1</v>
      </c>
      <c r="H94" s="12" t="s">
        <v>7</v>
      </c>
      <c r="I94" s="7">
        <v>1</v>
      </c>
      <c r="J94" s="82">
        <v>7</v>
      </c>
    </row>
    <row r="95" spans="1:10" ht="15" customHeight="1">
      <c r="A95" s="81">
        <v>84</v>
      </c>
      <c r="B95" s="33" t="s">
        <v>3185</v>
      </c>
      <c r="C95" s="9" t="s">
        <v>3191</v>
      </c>
      <c r="D95" s="35" t="s">
        <v>14</v>
      </c>
      <c r="E95" s="7" t="s">
        <v>5</v>
      </c>
      <c r="F95" s="11" t="s">
        <v>6</v>
      </c>
      <c r="G95" s="12">
        <v>1</v>
      </c>
      <c r="H95" s="12" t="s">
        <v>7</v>
      </c>
      <c r="I95" s="7">
        <v>1</v>
      </c>
      <c r="J95" s="82">
        <v>7</v>
      </c>
    </row>
    <row r="96" spans="1:10" ht="15" customHeight="1">
      <c r="A96" s="169">
        <v>85</v>
      </c>
      <c r="B96" s="33" t="s">
        <v>3185</v>
      </c>
      <c r="C96" s="14" t="s">
        <v>3192</v>
      </c>
      <c r="D96" s="35" t="s">
        <v>14</v>
      </c>
      <c r="E96" s="7" t="s">
        <v>5</v>
      </c>
      <c r="F96" s="11" t="s">
        <v>6</v>
      </c>
      <c r="G96" s="7">
        <v>1</v>
      </c>
      <c r="H96" s="12" t="s">
        <v>7</v>
      </c>
      <c r="I96" s="7">
        <v>1</v>
      </c>
      <c r="J96" s="82">
        <v>7</v>
      </c>
    </row>
    <row r="97" spans="1:10" ht="15" customHeight="1">
      <c r="A97" s="81">
        <v>86</v>
      </c>
      <c r="B97" s="33" t="s">
        <v>3185</v>
      </c>
      <c r="C97" s="14" t="s">
        <v>3193</v>
      </c>
      <c r="D97" s="35" t="s">
        <v>14</v>
      </c>
      <c r="E97" s="7" t="s">
        <v>5</v>
      </c>
      <c r="F97" s="11" t="s">
        <v>6</v>
      </c>
      <c r="G97" s="7">
        <v>1</v>
      </c>
      <c r="H97" s="12" t="s">
        <v>7</v>
      </c>
      <c r="I97" s="7">
        <v>1</v>
      </c>
      <c r="J97" s="82">
        <v>7</v>
      </c>
    </row>
    <row r="98" spans="1:10" ht="15" customHeight="1">
      <c r="A98" s="169">
        <v>87</v>
      </c>
      <c r="B98" s="33" t="s">
        <v>3185</v>
      </c>
      <c r="C98" s="14" t="s">
        <v>3194</v>
      </c>
      <c r="D98" s="35" t="s">
        <v>14</v>
      </c>
      <c r="E98" s="7" t="s">
        <v>5</v>
      </c>
      <c r="F98" s="11" t="s">
        <v>6</v>
      </c>
      <c r="G98" s="7">
        <v>1</v>
      </c>
      <c r="H98" s="12" t="s">
        <v>7</v>
      </c>
      <c r="I98" s="7">
        <v>1</v>
      </c>
      <c r="J98" s="82">
        <v>7</v>
      </c>
    </row>
    <row r="99" spans="1:10" ht="15" customHeight="1">
      <c r="A99" s="81">
        <v>88</v>
      </c>
      <c r="B99" s="33" t="s">
        <v>3185</v>
      </c>
      <c r="C99" s="14" t="s">
        <v>3195</v>
      </c>
      <c r="D99" s="35" t="s">
        <v>14</v>
      </c>
      <c r="E99" s="7" t="s">
        <v>5</v>
      </c>
      <c r="F99" s="11" t="s">
        <v>6</v>
      </c>
      <c r="G99" s="7">
        <v>1</v>
      </c>
      <c r="H99" s="12" t="s">
        <v>7</v>
      </c>
      <c r="I99" s="7">
        <v>1</v>
      </c>
      <c r="J99" s="82">
        <v>7</v>
      </c>
    </row>
    <row r="100" spans="1:10" ht="15" customHeight="1">
      <c r="A100" s="169">
        <v>89</v>
      </c>
      <c r="B100" s="33" t="s">
        <v>3185</v>
      </c>
      <c r="C100" s="7" t="s">
        <v>3196</v>
      </c>
      <c r="D100" s="7" t="s">
        <v>14</v>
      </c>
      <c r="E100" s="7" t="s">
        <v>5</v>
      </c>
      <c r="F100" s="11" t="s">
        <v>6</v>
      </c>
      <c r="G100" s="7">
        <v>1</v>
      </c>
      <c r="H100" s="12" t="s">
        <v>7</v>
      </c>
      <c r="I100" s="7">
        <v>1</v>
      </c>
      <c r="J100" s="82">
        <v>7</v>
      </c>
    </row>
    <row r="101" spans="1:10" ht="15" customHeight="1">
      <c r="A101" s="81">
        <v>90</v>
      </c>
      <c r="B101" s="33" t="s">
        <v>3185</v>
      </c>
      <c r="C101" s="7" t="s">
        <v>3197</v>
      </c>
      <c r="D101" s="7" t="s">
        <v>14</v>
      </c>
      <c r="E101" s="7" t="s">
        <v>5</v>
      </c>
      <c r="F101" s="11" t="s">
        <v>6</v>
      </c>
      <c r="G101" s="7">
        <v>1</v>
      </c>
      <c r="H101" s="12" t="s">
        <v>7</v>
      </c>
      <c r="I101" s="7">
        <v>1</v>
      </c>
      <c r="J101" s="82">
        <v>7</v>
      </c>
    </row>
    <row r="102" spans="1:10" ht="15" customHeight="1">
      <c r="A102" s="169">
        <v>91</v>
      </c>
      <c r="B102" s="33" t="s">
        <v>3185</v>
      </c>
      <c r="C102" s="7" t="s">
        <v>3198</v>
      </c>
      <c r="D102" s="7" t="s">
        <v>14</v>
      </c>
      <c r="E102" s="7" t="s">
        <v>5</v>
      </c>
      <c r="F102" s="11" t="s">
        <v>6</v>
      </c>
      <c r="G102" s="7">
        <v>1</v>
      </c>
      <c r="H102" s="12" t="s">
        <v>7</v>
      </c>
      <c r="I102" s="7">
        <v>1</v>
      </c>
      <c r="J102" s="82">
        <v>7</v>
      </c>
    </row>
    <row r="103" spans="1:10" ht="15" customHeight="1">
      <c r="A103" s="81">
        <v>92</v>
      </c>
      <c r="B103" s="33" t="s">
        <v>3185</v>
      </c>
      <c r="C103" s="7" t="s">
        <v>3199</v>
      </c>
      <c r="D103" s="7" t="s">
        <v>14</v>
      </c>
      <c r="E103" s="7" t="s">
        <v>5</v>
      </c>
      <c r="F103" s="11" t="s">
        <v>6</v>
      </c>
      <c r="G103" s="7">
        <v>1</v>
      </c>
      <c r="H103" s="12" t="s">
        <v>7</v>
      </c>
      <c r="I103" s="7">
        <v>1</v>
      </c>
      <c r="J103" s="82">
        <v>7</v>
      </c>
    </row>
    <row r="104" spans="1:10" ht="15" customHeight="1">
      <c r="A104" s="169">
        <v>93</v>
      </c>
      <c r="B104" s="33" t="s">
        <v>3185</v>
      </c>
      <c r="C104" s="7" t="s">
        <v>3200</v>
      </c>
      <c r="D104" s="7" t="s">
        <v>14</v>
      </c>
      <c r="E104" s="7" t="s">
        <v>5</v>
      </c>
      <c r="F104" s="11" t="s">
        <v>6</v>
      </c>
      <c r="G104" s="7">
        <v>1</v>
      </c>
      <c r="H104" s="12" t="s">
        <v>7</v>
      </c>
      <c r="I104" s="7">
        <v>1</v>
      </c>
      <c r="J104" s="82">
        <v>7</v>
      </c>
    </row>
    <row r="105" spans="1:10" ht="15" customHeight="1">
      <c r="A105" s="81">
        <v>94</v>
      </c>
      <c r="B105" s="33" t="s">
        <v>3185</v>
      </c>
      <c r="C105" s="7" t="s">
        <v>3201</v>
      </c>
      <c r="D105" s="7" t="s">
        <v>14</v>
      </c>
      <c r="E105" s="7" t="s">
        <v>5</v>
      </c>
      <c r="F105" s="11" t="s">
        <v>6</v>
      </c>
      <c r="G105" s="7">
        <v>1</v>
      </c>
      <c r="H105" s="12" t="s">
        <v>7</v>
      </c>
      <c r="I105" s="7">
        <v>1</v>
      </c>
      <c r="J105" s="82">
        <v>7</v>
      </c>
    </row>
    <row r="106" spans="1:10" ht="15" customHeight="1">
      <c r="A106" s="169">
        <v>95</v>
      </c>
      <c r="B106" s="33" t="s">
        <v>3185</v>
      </c>
      <c r="C106" s="7" t="s">
        <v>3202</v>
      </c>
      <c r="D106" s="7" t="s">
        <v>14</v>
      </c>
      <c r="E106" s="7" t="s">
        <v>5</v>
      </c>
      <c r="F106" s="11" t="s">
        <v>6</v>
      </c>
      <c r="G106" s="7">
        <v>1</v>
      </c>
      <c r="H106" s="12" t="s">
        <v>7</v>
      </c>
      <c r="I106" s="7">
        <v>1</v>
      </c>
      <c r="J106" s="82">
        <v>7</v>
      </c>
    </row>
    <row r="107" spans="1:10" ht="15" customHeight="1">
      <c r="A107" s="81">
        <v>96</v>
      </c>
      <c r="B107" s="33" t="s">
        <v>5238</v>
      </c>
      <c r="C107" s="7" t="s">
        <v>5239</v>
      </c>
      <c r="D107" s="7" t="s">
        <v>14</v>
      </c>
      <c r="E107" s="7" t="s">
        <v>5</v>
      </c>
      <c r="F107" s="11" t="s">
        <v>6</v>
      </c>
      <c r="G107" s="7">
        <v>0</v>
      </c>
      <c r="H107" s="12" t="s">
        <v>7</v>
      </c>
      <c r="I107" s="7">
        <v>1</v>
      </c>
      <c r="J107" s="82">
        <v>7</v>
      </c>
    </row>
    <row r="108" spans="1:10" ht="15" customHeight="1">
      <c r="A108" s="169">
        <v>97</v>
      </c>
      <c r="B108" s="33" t="s">
        <v>3203</v>
      </c>
      <c r="C108" s="9" t="s">
        <v>3204</v>
      </c>
      <c r="D108" s="35" t="s">
        <v>4</v>
      </c>
      <c r="E108" s="7" t="s">
        <v>5</v>
      </c>
      <c r="F108" s="11" t="s">
        <v>78</v>
      </c>
      <c r="G108" s="12">
        <v>6</v>
      </c>
      <c r="H108" s="12" t="s">
        <v>7</v>
      </c>
      <c r="I108" s="7">
        <v>1</v>
      </c>
      <c r="J108" s="82">
        <v>7</v>
      </c>
    </row>
    <row r="109" spans="1:10" ht="15" customHeight="1">
      <c r="A109" s="81">
        <v>98</v>
      </c>
      <c r="B109" s="33" t="s">
        <v>3203</v>
      </c>
      <c r="C109" s="7" t="s">
        <v>3205</v>
      </c>
      <c r="D109" s="7" t="s">
        <v>14</v>
      </c>
      <c r="E109" s="7" t="s">
        <v>5</v>
      </c>
      <c r="F109" s="11" t="s">
        <v>6</v>
      </c>
      <c r="G109" s="7">
        <v>1</v>
      </c>
      <c r="H109" s="12" t="s">
        <v>7</v>
      </c>
      <c r="I109" s="7">
        <v>1</v>
      </c>
      <c r="J109" s="82">
        <v>7</v>
      </c>
    </row>
    <row r="110" spans="1:10" ht="15" customHeight="1">
      <c r="A110" s="169">
        <v>99</v>
      </c>
      <c r="B110" s="33" t="s">
        <v>3203</v>
      </c>
      <c r="C110" s="7" t="s">
        <v>3206</v>
      </c>
      <c r="D110" s="7" t="s">
        <v>14</v>
      </c>
      <c r="E110" s="7" t="s">
        <v>5</v>
      </c>
      <c r="F110" s="11" t="s">
        <v>6</v>
      </c>
      <c r="G110" s="7">
        <v>1</v>
      </c>
      <c r="H110" s="12" t="s">
        <v>7</v>
      </c>
      <c r="I110" s="7">
        <v>1</v>
      </c>
      <c r="J110" s="82">
        <v>7</v>
      </c>
    </row>
    <row r="111" spans="1:10" ht="15" customHeight="1">
      <c r="A111" s="81">
        <v>100</v>
      </c>
      <c r="B111" s="33" t="s">
        <v>3203</v>
      </c>
      <c r="C111" s="7" t="s">
        <v>3207</v>
      </c>
      <c r="D111" s="7" t="s">
        <v>14</v>
      </c>
      <c r="E111" s="7" t="s">
        <v>5</v>
      </c>
      <c r="F111" s="11" t="s">
        <v>6</v>
      </c>
      <c r="G111" s="7">
        <v>1</v>
      </c>
      <c r="H111" s="12" t="s">
        <v>7</v>
      </c>
      <c r="I111" s="7">
        <v>1</v>
      </c>
      <c r="J111" s="82">
        <v>7</v>
      </c>
    </row>
    <row r="112" spans="1:10" ht="15" customHeight="1">
      <c r="A112" s="169">
        <v>101</v>
      </c>
      <c r="B112" s="33" t="s">
        <v>3203</v>
      </c>
      <c r="C112" s="7" t="s">
        <v>3208</v>
      </c>
      <c r="D112" s="7" t="s">
        <v>14</v>
      </c>
      <c r="E112" s="7" t="s">
        <v>5</v>
      </c>
      <c r="F112" s="11" t="s">
        <v>6</v>
      </c>
      <c r="G112" s="7">
        <v>1</v>
      </c>
      <c r="H112" s="12" t="s">
        <v>7</v>
      </c>
      <c r="I112" s="7">
        <v>1</v>
      </c>
      <c r="J112" s="82">
        <v>7</v>
      </c>
    </row>
    <row r="113" spans="1:10" ht="15" customHeight="1">
      <c r="A113" s="81">
        <v>102</v>
      </c>
      <c r="B113" s="33" t="s">
        <v>3203</v>
      </c>
      <c r="C113" s="7" t="s">
        <v>3209</v>
      </c>
      <c r="D113" s="7" t="s">
        <v>14</v>
      </c>
      <c r="E113" s="7" t="s">
        <v>5</v>
      </c>
      <c r="F113" s="11" t="s">
        <v>6</v>
      </c>
      <c r="G113" s="7">
        <v>1</v>
      </c>
      <c r="H113" s="12" t="s">
        <v>7</v>
      </c>
      <c r="I113" s="7">
        <v>1</v>
      </c>
      <c r="J113" s="82">
        <v>7</v>
      </c>
    </row>
    <row r="114" spans="1:10" ht="15" customHeight="1">
      <c r="A114" s="169">
        <v>103</v>
      </c>
      <c r="B114" s="33" t="s">
        <v>3203</v>
      </c>
      <c r="C114" s="7" t="s">
        <v>3210</v>
      </c>
      <c r="D114" s="7" t="s">
        <v>14</v>
      </c>
      <c r="E114" s="7" t="s">
        <v>5</v>
      </c>
      <c r="F114" s="11" t="s">
        <v>6</v>
      </c>
      <c r="G114" s="7">
        <v>1</v>
      </c>
      <c r="H114" s="12" t="s">
        <v>7</v>
      </c>
      <c r="I114" s="7">
        <v>1</v>
      </c>
      <c r="J114" s="82">
        <v>7</v>
      </c>
    </row>
    <row r="115" spans="1:10" ht="15" customHeight="1">
      <c r="A115" s="81">
        <v>104</v>
      </c>
      <c r="B115" s="33" t="s">
        <v>3203</v>
      </c>
      <c r="C115" s="7" t="s">
        <v>3211</v>
      </c>
      <c r="D115" s="7" t="s">
        <v>14</v>
      </c>
      <c r="E115" s="7" t="s">
        <v>5</v>
      </c>
      <c r="F115" s="11" t="s">
        <v>6</v>
      </c>
      <c r="G115" s="7">
        <v>1</v>
      </c>
      <c r="H115" s="12" t="s">
        <v>7</v>
      </c>
      <c r="I115" s="7">
        <v>1</v>
      </c>
      <c r="J115" s="82">
        <v>7</v>
      </c>
    </row>
    <row r="116" spans="1:10" ht="15" customHeight="1">
      <c r="A116" s="169">
        <v>105</v>
      </c>
      <c r="B116" s="33" t="s">
        <v>3212</v>
      </c>
      <c r="C116" s="9" t="s">
        <v>3213</v>
      </c>
      <c r="D116" s="35" t="s">
        <v>4</v>
      </c>
      <c r="E116" s="7" t="s">
        <v>5</v>
      </c>
      <c r="F116" s="11" t="s">
        <v>78</v>
      </c>
      <c r="G116" s="12">
        <v>4</v>
      </c>
      <c r="H116" s="12" t="s">
        <v>7</v>
      </c>
      <c r="I116" s="7">
        <v>1</v>
      </c>
      <c r="J116" s="82">
        <v>7</v>
      </c>
    </row>
    <row r="117" spans="1:10" ht="15" customHeight="1">
      <c r="A117" s="81">
        <v>106</v>
      </c>
      <c r="B117" s="33" t="s">
        <v>3212</v>
      </c>
      <c r="C117" s="9" t="s">
        <v>3214</v>
      </c>
      <c r="D117" s="46" t="s">
        <v>14</v>
      </c>
      <c r="E117" s="7" t="s">
        <v>5</v>
      </c>
      <c r="F117" s="11" t="s">
        <v>6</v>
      </c>
      <c r="G117" s="12">
        <v>1</v>
      </c>
      <c r="H117" s="12" t="s">
        <v>7</v>
      </c>
      <c r="I117" s="7">
        <v>1</v>
      </c>
      <c r="J117" s="82">
        <v>7</v>
      </c>
    </row>
    <row r="118" spans="1:10" ht="15" customHeight="1">
      <c r="A118" s="169">
        <v>107</v>
      </c>
      <c r="B118" s="33" t="s">
        <v>3212</v>
      </c>
      <c r="C118" s="9" t="s">
        <v>3215</v>
      </c>
      <c r="D118" s="46" t="s">
        <v>14</v>
      </c>
      <c r="E118" s="7" t="s">
        <v>5</v>
      </c>
      <c r="F118" s="11" t="s">
        <v>6</v>
      </c>
      <c r="G118" s="12">
        <v>1</v>
      </c>
      <c r="H118" s="12" t="s">
        <v>7</v>
      </c>
      <c r="I118" s="7">
        <v>1</v>
      </c>
      <c r="J118" s="82">
        <v>7</v>
      </c>
    </row>
    <row r="119" spans="1:10" ht="15" customHeight="1">
      <c r="A119" s="81">
        <v>108</v>
      </c>
      <c r="B119" s="33" t="s">
        <v>3216</v>
      </c>
      <c r="C119" s="14" t="s">
        <v>3217</v>
      </c>
      <c r="D119" s="35" t="s">
        <v>4</v>
      </c>
      <c r="E119" s="7" t="s">
        <v>5</v>
      </c>
      <c r="F119" s="11" t="s">
        <v>78</v>
      </c>
      <c r="G119" s="12">
        <v>28</v>
      </c>
      <c r="H119" s="12" t="s">
        <v>7</v>
      </c>
      <c r="I119" s="7">
        <v>1</v>
      </c>
      <c r="J119" s="82">
        <v>7</v>
      </c>
    </row>
    <row r="120" spans="1:10" ht="15" customHeight="1">
      <c r="A120" s="169">
        <v>109</v>
      </c>
      <c r="B120" s="33" t="s">
        <v>3216</v>
      </c>
      <c r="C120" s="14" t="s">
        <v>3218</v>
      </c>
      <c r="D120" s="46" t="s">
        <v>14</v>
      </c>
      <c r="E120" s="7" t="s">
        <v>5</v>
      </c>
      <c r="F120" s="11" t="s">
        <v>6</v>
      </c>
      <c r="G120" s="7">
        <v>1</v>
      </c>
      <c r="H120" s="12" t="s">
        <v>7</v>
      </c>
      <c r="I120" s="7">
        <v>1</v>
      </c>
      <c r="J120" s="82">
        <v>7</v>
      </c>
    </row>
    <row r="121" spans="1:10" ht="15" customHeight="1">
      <c r="A121" s="81">
        <v>110</v>
      </c>
      <c r="B121" s="33" t="s">
        <v>3216</v>
      </c>
      <c r="C121" s="14" t="s">
        <v>3219</v>
      </c>
      <c r="D121" s="46" t="s">
        <v>14</v>
      </c>
      <c r="E121" s="7" t="s">
        <v>5</v>
      </c>
      <c r="F121" s="11" t="s">
        <v>6</v>
      </c>
      <c r="G121" s="7">
        <v>2</v>
      </c>
      <c r="H121" s="12" t="s">
        <v>7</v>
      </c>
      <c r="I121" s="7">
        <v>1</v>
      </c>
      <c r="J121" s="82">
        <v>7</v>
      </c>
    </row>
    <row r="122" spans="1:10" ht="15" customHeight="1">
      <c r="A122" s="169">
        <v>111</v>
      </c>
      <c r="B122" s="33" t="s">
        <v>3216</v>
      </c>
      <c r="C122" s="14" t="s">
        <v>3220</v>
      </c>
      <c r="D122" s="46" t="s">
        <v>14</v>
      </c>
      <c r="E122" s="7" t="s">
        <v>5</v>
      </c>
      <c r="F122" s="11" t="s">
        <v>6</v>
      </c>
      <c r="G122" s="7">
        <v>2</v>
      </c>
      <c r="H122" s="12" t="s">
        <v>7</v>
      </c>
      <c r="I122" s="7">
        <v>1</v>
      </c>
      <c r="J122" s="82">
        <v>7</v>
      </c>
    </row>
    <row r="123" spans="1:10" ht="15" customHeight="1">
      <c r="A123" s="81">
        <v>112</v>
      </c>
      <c r="B123" s="33" t="s">
        <v>3216</v>
      </c>
      <c r="C123" s="14" t="s">
        <v>3221</v>
      </c>
      <c r="D123" s="42" t="s">
        <v>14</v>
      </c>
      <c r="E123" s="7" t="s">
        <v>5</v>
      </c>
      <c r="F123" s="11" t="s">
        <v>6</v>
      </c>
      <c r="G123" s="7">
        <v>1</v>
      </c>
      <c r="H123" s="12" t="s">
        <v>7</v>
      </c>
      <c r="I123" s="7">
        <v>1</v>
      </c>
      <c r="J123" s="82">
        <v>7</v>
      </c>
    </row>
    <row r="124" spans="1:10" ht="15" customHeight="1">
      <c r="A124" s="169">
        <v>113</v>
      </c>
      <c r="B124" s="33" t="s">
        <v>3216</v>
      </c>
      <c r="C124" s="7" t="s">
        <v>3222</v>
      </c>
      <c r="D124" s="7" t="s">
        <v>14</v>
      </c>
      <c r="E124" s="7" t="s">
        <v>5</v>
      </c>
      <c r="F124" s="11" t="s">
        <v>6</v>
      </c>
      <c r="G124" s="7">
        <v>2</v>
      </c>
      <c r="H124" s="12" t="s">
        <v>7</v>
      </c>
      <c r="I124" s="7">
        <v>1</v>
      </c>
      <c r="J124" s="82">
        <v>7</v>
      </c>
    </row>
    <row r="125" spans="1:10" ht="15" customHeight="1">
      <c r="A125" s="81">
        <v>114</v>
      </c>
      <c r="B125" s="33" t="s">
        <v>3216</v>
      </c>
      <c r="C125" s="7" t="s">
        <v>3223</v>
      </c>
      <c r="D125" s="7" t="s">
        <v>14</v>
      </c>
      <c r="E125" s="7" t="s">
        <v>5</v>
      </c>
      <c r="F125" s="11" t="s">
        <v>6</v>
      </c>
      <c r="G125" s="7">
        <v>2</v>
      </c>
      <c r="H125" s="12" t="s">
        <v>7</v>
      </c>
      <c r="I125" s="7">
        <v>1</v>
      </c>
      <c r="J125" s="82">
        <v>7</v>
      </c>
    </row>
    <row r="126" spans="1:10" ht="15" customHeight="1">
      <c r="A126" s="169">
        <v>115</v>
      </c>
      <c r="B126" s="33" t="s">
        <v>3216</v>
      </c>
      <c r="C126" s="7" t="s">
        <v>5234</v>
      </c>
      <c r="D126" s="7" t="s">
        <v>14</v>
      </c>
      <c r="E126" s="7" t="s">
        <v>5</v>
      </c>
      <c r="F126" s="11" t="s">
        <v>6</v>
      </c>
      <c r="G126" s="7">
        <v>1</v>
      </c>
      <c r="H126" s="12" t="s">
        <v>7</v>
      </c>
      <c r="I126" s="7">
        <v>1</v>
      </c>
      <c r="J126" s="82">
        <v>7</v>
      </c>
    </row>
    <row r="127" spans="1:10" ht="15" customHeight="1">
      <c r="A127" s="81">
        <v>116</v>
      </c>
      <c r="B127" s="33" t="s">
        <v>3216</v>
      </c>
      <c r="C127" s="7" t="s">
        <v>5237</v>
      </c>
      <c r="D127" s="7" t="s">
        <v>14</v>
      </c>
      <c r="E127" s="7" t="s">
        <v>5</v>
      </c>
      <c r="F127" s="11" t="s">
        <v>6</v>
      </c>
      <c r="G127" s="7">
        <v>1</v>
      </c>
      <c r="H127" s="12" t="s">
        <v>7</v>
      </c>
      <c r="I127" s="7">
        <v>1</v>
      </c>
      <c r="J127" s="82">
        <v>7</v>
      </c>
    </row>
    <row r="128" spans="1:10" ht="15" customHeight="1">
      <c r="A128" s="169">
        <v>117</v>
      </c>
      <c r="B128" s="33" t="s">
        <v>5273</v>
      </c>
      <c r="C128" s="14" t="s">
        <v>5274</v>
      </c>
      <c r="D128" s="35" t="s">
        <v>14</v>
      </c>
      <c r="E128" s="7" t="s">
        <v>5</v>
      </c>
      <c r="F128" s="11" t="s">
        <v>6</v>
      </c>
      <c r="G128" s="12">
        <v>1</v>
      </c>
      <c r="H128" s="12" t="s">
        <v>7</v>
      </c>
      <c r="I128" s="7">
        <v>1</v>
      </c>
      <c r="J128" s="111">
        <v>7</v>
      </c>
    </row>
    <row r="129" spans="1:10" ht="15" customHeight="1">
      <c r="A129" s="81">
        <v>118</v>
      </c>
      <c r="B129" s="33" t="s">
        <v>5273</v>
      </c>
      <c r="C129" s="14" t="s">
        <v>5275</v>
      </c>
      <c r="D129" s="35" t="s">
        <v>14</v>
      </c>
      <c r="E129" s="7" t="s">
        <v>5</v>
      </c>
      <c r="F129" s="11" t="s">
        <v>6</v>
      </c>
      <c r="G129" s="12">
        <v>1</v>
      </c>
      <c r="H129" s="12" t="s">
        <v>7</v>
      </c>
      <c r="I129" s="7">
        <v>1</v>
      </c>
      <c r="J129" s="111">
        <v>7</v>
      </c>
    </row>
    <row r="130" spans="1:10" ht="15" customHeight="1">
      <c r="A130" s="169">
        <v>119</v>
      </c>
      <c r="B130" s="33" t="s">
        <v>3224</v>
      </c>
      <c r="C130" s="14" t="s">
        <v>3225</v>
      </c>
      <c r="D130" s="35" t="s">
        <v>4</v>
      </c>
      <c r="E130" s="7" t="s">
        <v>5</v>
      </c>
      <c r="F130" s="11" t="s">
        <v>78</v>
      </c>
      <c r="G130" s="12">
        <v>1</v>
      </c>
      <c r="H130" s="12" t="s">
        <v>7</v>
      </c>
      <c r="I130" s="7">
        <v>1</v>
      </c>
      <c r="J130" s="82" t="s">
        <v>2136</v>
      </c>
    </row>
    <row r="131" spans="1:10" ht="15" customHeight="1">
      <c r="A131" s="81">
        <v>120</v>
      </c>
      <c r="B131" s="33" t="s">
        <v>3226</v>
      </c>
      <c r="C131" s="14" t="s">
        <v>3227</v>
      </c>
      <c r="D131" s="46" t="s">
        <v>14</v>
      </c>
      <c r="E131" s="7" t="s">
        <v>5</v>
      </c>
      <c r="F131" s="11" t="s">
        <v>6</v>
      </c>
      <c r="G131" s="7">
        <v>1</v>
      </c>
      <c r="H131" s="12" t="s">
        <v>7</v>
      </c>
      <c r="I131" s="7">
        <v>1</v>
      </c>
      <c r="J131" s="82">
        <v>7</v>
      </c>
    </row>
    <row r="132" spans="1:10" ht="15" customHeight="1">
      <c r="A132" s="169">
        <v>121</v>
      </c>
      <c r="B132" s="33" t="s">
        <v>3228</v>
      </c>
      <c r="C132" s="14" t="s">
        <v>3229</v>
      </c>
      <c r="D132" s="42" t="s">
        <v>14</v>
      </c>
      <c r="E132" s="7" t="s">
        <v>5</v>
      </c>
      <c r="F132" s="11" t="s">
        <v>6</v>
      </c>
      <c r="G132" s="7">
        <v>1</v>
      </c>
      <c r="H132" s="12" t="s">
        <v>7</v>
      </c>
      <c r="I132" s="7">
        <v>1</v>
      </c>
      <c r="J132" s="82">
        <v>7</v>
      </c>
    </row>
    <row r="133" spans="1:10" ht="15" customHeight="1">
      <c r="A133" s="81">
        <v>122</v>
      </c>
      <c r="B133" s="33" t="s">
        <v>3228</v>
      </c>
      <c r="C133" s="14" t="s">
        <v>3230</v>
      </c>
      <c r="D133" s="46" t="s">
        <v>14</v>
      </c>
      <c r="E133" s="7" t="s">
        <v>5</v>
      </c>
      <c r="F133" s="11" t="s">
        <v>6</v>
      </c>
      <c r="G133" s="7">
        <v>1</v>
      </c>
      <c r="H133" s="12" t="s">
        <v>7</v>
      </c>
      <c r="I133" s="7">
        <v>1</v>
      </c>
      <c r="J133" s="82">
        <v>7</v>
      </c>
    </row>
    <row r="134" spans="1:10" ht="15" customHeight="1">
      <c r="A134" s="169">
        <v>123</v>
      </c>
      <c r="B134" s="33" t="s">
        <v>3228</v>
      </c>
      <c r="C134" s="7" t="s">
        <v>3231</v>
      </c>
      <c r="D134" s="7" t="s">
        <v>14</v>
      </c>
      <c r="E134" s="7" t="s">
        <v>5</v>
      </c>
      <c r="F134" s="11" t="s">
        <v>6</v>
      </c>
      <c r="G134" s="7">
        <v>1</v>
      </c>
      <c r="H134" s="12" t="s">
        <v>7</v>
      </c>
      <c r="I134" s="7">
        <v>1</v>
      </c>
      <c r="J134" s="82">
        <v>7</v>
      </c>
    </row>
    <row r="135" spans="1:10" ht="15" customHeight="1">
      <c r="A135" s="81">
        <v>124</v>
      </c>
      <c r="B135" s="33" t="s">
        <v>3232</v>
      </c>
      <c r="C135" s="14" t="s">
        <v>3233</v>
      </c>
      <c r="D135" s="35" t="s">
        <v>4</v>
      </c>
      <c r="E135" s="7" t="s">
        <v>5</v>
      </c>
      <c r="F135" s="11" t="s">
        <v>6</v>
      </c>
      <c r="G135" s="12">
        <v>1</v>
      </c>
      <c r="H135" s="12" t="s">
        <v>7</v>
      </c>
      <c r="I135" s="7">
        <v>1</v>
      </c>
      <c r="J135" s="82">
        <v>7</v>
      </c>
    </row>
    <row r="136" spans="1:10" ht="15" customHeight="1">
      <c r="A136" s="169">
        <v>125</v>
      </c>
      <c r="B136" s="33" t="s">
        <v>3234</v>
      </c>
      <c r="C136" s="9" t="s">
        <v>3235</v>
      </c>
      <c r="D136" s="35" t="s">
        <v>4</v>
      </c>
      <c r="E136" s="7" t="s">
        <v>5</v>
      </c>
      <c r="F136" s="11" t="s">
        <v>78</v>
      </c>
      <c r="G136" s="12">
        <v>1</v>
      </c>
      <c r="H136" s="12" t="s">
        <v>7</v>
      </c>
      <c r="I136" s="7">
        <v>1</v>
      </c>
      <c r="J136" s="82">
        <v>7</v>
      </c>
    </row>
    <row r="137" spans="1:10" ht="15" customHeight="1">
      <c r="A137" s="81">
        <v>126</v>
      </c>
      <c r="B137" s="33" t="s">
        <v>3234</v>
      </c>
      <c r="C137" s="7" t="s">
        <v>3236</v>
      </c>
      <c r="D137" s="7" t="s">
        <v>14</v>
      </c>
      <c r="E137" s="7" t="s">
        <v>5</v>
      </c>
      <c r="F137" s="11" t="s">
        <v>6</v>
      </c>
      <c r="G137" s="7">
        <v>1</v>
      </c>
      <c r="H137" s="12" t="s">
        <v>7</v>
      </c>
      <c r="I137" s="7">
        <v>1</v>
      </c>
      <c r="J137" s="82">
        <v>7</v>
      </c>
    </row>
    <row r="138" spans="1:10" ht="15" customHeight="1">
      <c r="A138" s="169">
        <v>127</v>
      </c>
      <c r="B138" s="33" t="s">
        <v>3234</v>
      </c>
      <c r="C138" s="7" t="s">
        <v>3237</v>
      </c>
      <c r="D138" s="7" t="s">
        <v>14</v>
      </c>
      <c r="E138" s="7" t="s">
        <v>5</v>
      </c>
      <c r="F138" s="11" t="s">
        <v>6</v>
      </c>
      <c r="G138" s="7">
        <v>1</v>
      </c>
      <c r="H138" s="12" t="s">
        <v>7</v>
      </c>
      <c r="I138" s="7">
        <v>1</v>
      </c>
      <c r="J138" s="82">
        <v>7</v>
      </c>
    </row>
    <row r="139" spans="1:10" ht="15" customHeight="1">
      <c r="A139" s="81">
        <v>128</v>
      </c>
      <c r="B139" s="33" t="s">
        <v>3234</v>
      </c>
      <c r="C139" s="7" t="s">
        <v>3238</v>
      </c>
      <c r="D139" s="7" t="s">
        <v>14</v>
      </c>
      <c r="E139" s="7" t="s">
        <v>5</v>
      </c>
      <c r="F139" s="11" t="s">
        <v>6</v>
      </c>
      <c r="G139" s="7">
        <v>1</v>
      </c>
      <c r="H139" s="12" t="s">
        <v>7</v>
      </c>
      <c r="I139" s="7">
        <v>1</v>
      </c>
      <c r="J139" s="82">
        <v>7</v>
      </c>
    </row>
    <row r="140" spans="1:10" ht="15" customHeight="1">
      <c r="A140" s="169">
        <v>129</v>
      </c>
      <c r="B140" s="33" t="s">
        <v>3234</v>
      </c>
      <c r="C140" s="7" t="s">
        <v>3239</v>
      </c>
      <c r="D140" s="7" t="s">
        <v>14</v>
      </c>
      <c r="E140" s="7" t="s">
        <v>5</v>
      </c>
      <c r="F140" s="11" t="s">
        <v>6</v>
      </c>
      <c r="G140" s="7">
        <v>1</v>
      </c>
      <c r="H140" s="12" t="s">
        <v>7</v>
      </c>
      <c r="I140" s="7">
        <v>1</v>
      </c>
      <c r="J140" s="82">
        <v>7</v>
      </c>
    </row>
    <row r="141" spans="1:10" ht="15" customHeight="1">
      <c r="A141" s="81">
        <v>130</v>
      </c>
      <c r="B141" s="33" t="s">
        <v>3234</v>
      </c>
      <c r="C141" s="14" t="s">
        <v>5276</v>
      </c>
      <c r="D141" s="35" t="s">
        <v>14</v>
      </c>
      <c r="E141" s="7" t="s">
        <v>5</v>
      </c>
      <c r="F141" s="11" t="s">
        <v>6</v>
      </c>
      <c r="G141" s="12">
        <v>1</v>
      </c>
      <c r="H141" s="12" t="s">
        <v>7</v>
      </c>
      <c r="I141" s="7">
        <v>1</v>
      </c>
      <c r="J141" s="111">
        <v>7</v>
      </c>
    </row>
    <row r="142" spans="1:10" ht="15" customHeight="1">
      <c r="A142" s="169">
        <v>131</v>
      </c>
      <c r="B142" s="33" t="s">
        <v>3240</v>
      </c>
      <c r="C142" s="14" t="s">
        <v>3241</v>
      </c>
      <c r="D142" s="42" t="s">
        <v>17</v>
      </c>
      <c r="E142" s="7" t="s">
        <v>5</v>
      </c>
      <c r="F142" s="11" t="s">
        <v>6</v>
      </c>
      <c r="G142" s="7">
        <v>1</v>
      </c>
      <c r="H142" s="12" t="s">
        <v>7</v>
      </c>
      <c r="I142" s="7">
        <v>1</v>
      </c>
      <c r="J142" s="82">
        <v>7</v>
      </c>
    </row>
    <row r="143" spans="1:10" ht="15" customHeight="1">
      <c r="A143" s="81">
        <v>132</v>
      </c>
      <c r="B143" s="33" t="s">
        <v>3242</v>
      </c>
      <c r="C143" s="14" t="s">
        <v>3243</v>
      </c>
      <c r="D143" s="35" t="s">
        <v>14</v>
      </c>
      <c r="E143" s="7" t="s">
        <v>5</v>
      </c>
      <c r="F143" s="11" t="s">
        <v>6</v>
      </c>
      <c r="G143" s="7">
        <v>1</v>
      </c>
      <c r="H143" s="12" t="s">
        <v>7</v>
      </c>
      <c r="I143" s="7">
        <v>1</v>
      </c>
      <c r="J143" s="82">
        <v>7</v>
      </c>
    </row>
    <row r="144" spans="1:10" ht="15" customHeight="1">
      <c r="A144" s="169">
        <v>133</v>
      </c>
      <c r="B144" s="33" t="s">
        <v>3242</v>
      </c>
      <c r="C144" s="9" t="s">
        <v>3244</v>
      </c>
      <c r="D144" s="46" t="s">
        <v>14</v>
      </c>
      <c r="E144" s="7" t="s">
        <v>5</v>
      </c>
      <c r="F144" s="11" t="s">
        <v>6</v>
      </c>
      <c r="G144" s="12">
        <v>1</v>
      </c>
      <c r="H144" s="12" t="s">
        <v>7</v>
      </c>
      <c r="I144" s="7">
        <v>1</v>
      </c>
      <c r="J144" s="82">
        <v>7</v>
      </c>
    </row>
    <row r="145" spans="1:10" ht="15" customHeight="1">
      <c r="A145" s="81">
        <v>134</v>
      </c>
      <c r="B145" s="33" t="s">
        <v>3242</v>
      </c>
      <c r="C145" s="14" t="s">
        <v>3245</v>
      </c>
      <c r="D145" s="42" t="s">
        <v>14</v>
      </c>
      <c r="E145" s="7" t="s">
        <v>5</v>
      </c>
      <c r="F145" s="11" t="s">
        <v>6</v>
      </c>
      <c r="G145" s="7">
        <v>1</v>
      </c>
      <c r="H145" s="12" t="s">
        <v>7</v>
      </c>
      <c r="I145" s="7">
        <v>1</v>
      </c>
      <c r="J145" s="82">
        <v>7</v>
      </c>
    </row>
    <row r="146" spans="1:10" ht="15" customHeight="1">
      <c r="A146" s="169">
        <v>135</v>
      </c>
      <c r="B146" s="33" t="s">
        <v>3242</v>
      </c>
      <c r="C146" s="7" t="s">
        <v>3246</v>
      </c>
      <c r="D146" s="7" t="s">
        <v>14</v>
      </c>
      <c r="E146" s="7" t="s">
        <v>5</v>
      </c>
      <c r="F146" s="11" t="s">
        <v>6</v>
      </c>
      <c r="G146" s="7">
        <v>1</v>
      </c>
      <c r="H146" s="12" t="s">
        <v>7</v>
      </c>
      <c r="I146" s="7">
        <v>1</v>
      </c>
      <c r="J146" s="82">
        <v>7</v>
      </c>
    </row>
    <row r="147" spans="1:10" ht="15" customHeight="1">
      <c r="A147" s="81">
        <v>136</v>
      </c>
      <c r="B147" s="33" t="s">
        <v>3242</v>
      </c>
      <c r="C147" s="7" t="s">
        <v>3247</v>
      </c>
      <c r="D147" s="7" t="s">
        <v>14</v>
      </c>
      <c r="E147" s="7" t="s">
        <v>5</v>
      </c>
      <c r="F147" s="11" t="s">
        <v>6</v>
      </c>
      <c r="G147" s="7">
        <v>1</v>
      </c>
      <c r="H147" s="12" t="s">
        <v>7</v>
      </c>
      <c r="I147" s="7">
        <v>1</v>
      </c>
      <c r="J147" s="82">
        <v>7</v>
      </c>
    </row>
    <row r="148" spans="1:10" ht="15" customHeight="1">
      <c r="A148" s="169">
        <v>137</v>
      </c>
      <c r="B148" s="33" t="s">
        <v>5222</v>
      </c>
      <c r="C148" s="7" t="s">
        <v>5220</v>
      </c>
      <c r="D148" s="7" t="s">
        <v>14</v>
      </c>
      <c r="E148" s="7" t="s">
        <v>5</v>
      </c>
      <c r="F148" s="11" t="s">
        <v>6</v>
      </c>
      <c r="G148" s="7">
        <v>1</v>
      </c>
      <c r="H148" s="12" t="s">
        <v>7</v>
      </c>
      <c r="I148" s="7">
        <v>1</v>
      </c>
      <c r="J148" s="82">
        <v>7</v>
      </c>
    </row>
    <row r="149" spans="1:10" ht="15" customHeight="1">
      <c r="A149" s="81">
        <v>138</v>
      </c>
      <c r="B149" s="33" t="s">
        <v>5222</v>
      </c>
      <c r="C149" s="7" t="s">
        <v>5223</v>
      </c>
      <c r="D149" s="7" t="s">
        <v>14</v>
      </c>
      <c r="E149" s="7" t="s">
        <v>5</v>
      </c>
      <c r="F149" s="11" t="s">
        <v>6</v>
      </c>
      <c r="G149" s="7">
        <v>1</v>
      </c>
      <c r="H149" s="12" t="s">
        <v>7</v>
      </c>
      <c r="I149" s="7">
        <v>1</v>
      </c>
      <c r="J149" s="82">
        <v>7</v>
      </c>
    </row>
    <row r="150" spans="1:10" ht="15" customHeight="1">
      <c r="A150" s="169">
        <v>139</v>
      </c>
      <c r="B150" s="33" t="s">
        <v>5222</v>
      </c>
      <c r="C150" s="7" t="s">
        <v>5224</v>
      </c>
      <c r="D150" s="7" t="s">
        <v>14</v>
      </c>
      <c r="E150" s="7" t="s">
        <v>5</v>
      </c>
      <c r="F150" s="11" t="s">
        <v>6</v>
      </c>
      <c r="G150" s="7">
        <v>1</v>
      </c>
      <c r="H150" s="12" t="s">
        <v>7</v>
      </c>
      <c r="I150" s="7">
        <v>1</v>
      </c>
      <c r="J150" s="82">
        <v>7</v>
      </c>
    </row>
    <row r="151" spans="1:10" ht="15" customHeight="1">
      <c r="A151" s="81">
        <v>140</v>
      </c>
      <c r="B151" s="33" t="s">
        <v>5277</v>
      </c>
      <c r="C151" s="14" t="s">
        <v>3799</v>
      </c>
      <c r="D151" s="35" t="s">
        <v>4</v>
      </c>
      <c r="E151" s="7" t="s">
        <v>5</v>
      </c>
      <c r="F151" s="11" t="s">
        <v>78</v>
      </c>
      <c r="G151" s="12">
        <v>12</v>
      </c>
      <c r="H151" s="12" t="s">
        <v>7</v>
      </c>
      <c r="I151" s="7">
        <v>2</v>
      </c>
      <c r="J151" s="82">
        <v>7.17</v>
      </c>
    </row>
    <row r="152" spans="1:10" ht="15" customHeight="1">
      <c r="A152" s="169">
        <v>141</v>
      </c>
      <c r="B152" s="33" t="s">
        <v>5277</v>
      </c>
      <c r="C152" s="14" t="s">
        <v>3799</v>
      </c>
      <c r="D152" s="35" t="s">
        <v>4</v>
      </c>
      <c r="E152" s="7" t="s">
        <v>5</v>
      </c>
      <c r="F152" s="11" t="s">
        <v>6</v>
      </c>
      <c r="G152" s="12">
        <v>4</v>
      </c>
      <c r="H152" s="12" t="s">
        <v>7</v>
      </c>
      <c r="I152" s="7">
        <v>2</v>
      </c>
      <c r="J152" s="82">
        <v>7.17</v>
      </c>
    </row>
    <row r="153" spans="1:10" ht="15" customHeight="1">
      <c r="A153" s="81">
        <v>142</v>
      </c>
      <c r="B153" s="33" t="s">
        <v>5277</v>
      </c>
      <c r="C153" s="14" t="s">
        <v>3799</v>
      </c>
      <c r="D153" s="35" t="s">
        <v>4</v>
      </c>
      <c r="E153" s="7" t="s">
        <v>5</v>
      </c>
      <c r="F153" s="11" t="s">
        <v>6</v>
      </c>
      <c r="G153" s="12">
        <v>5</v>
      </c>
      <c r="H153" s="12" t="s">
        <v>7</v>
      </c>
      <c r="I153" s="7">
        <v>3</v>
      </c>
      <c r="J153" s="82" t="s">
        <v>286</v>
      </c>
    </row>
    <row r="154" spans="1:10" ht="15" customHeight="1">
      <c r="A154" s="169">
        <v>143</v>
      </c>
      <c r="B154" s="33" t="s">
        <v>3248</v>
      </c>
      <c r="C154" s="7" t="s">
        <v>3249</v>
      </c>
      <c r="D154" s="7" t="s">
        <v>14</v>
      </c>
      <c r="E154" s="7" t="s">
        <v>5</v>
      </c>
      <c r="F154" s="11" t="s">
        <v>6</v>
      </c>
      <c r="G154" s="7">
        <v>1</v>
      </c>
      <c r="H154" s="12" t="s">
        <v>7</v>
      </c>
      <c r="I154" s="7">
        <v>1</v>
      </c>
      <c r="J154" s="82">
        <v>7</v>
      </c>
    </row>
    <row r="155" spans="1:10" ht="15" customHeight="1">
      <c r="A155" s="81">
        <v>144</v>
      </c>
      <c r="B155" s="33" t="s">
        <v>3250</v>
      </c>
      <c r="C155" s="14" t="s">
        <v>3251</v>
      </c>
      <c r="D155" s="35" t="s">
        <v>4</v>
      </c>
      <c r="E155" s="7" t="s">
        <v>5</v>
      </c>
      <c r="F155" s="11" t="s">
        <v>78</v>
      </c>
      <c r="G155" s="12">
        <v>2</v>
      </c>
      <c r="H155" s="12" t="s">
        <v>7</v>
      </c>
      <c r="I155" s="7">
        <v>1</v>
      </c>
      <c r="J155" s="82">
        <v>7</v>
      </c>
    </row>
    <row r="156" spans="1:10" ht="15" customHeight="1">
      <c r="A156" s="169">
        <v>145</v>
      </c>
      <c r="B156" s="33" t="s">
        <v>3252</v>
      </c>
      <c r="C156" s="14" t="s">
        <v>3253</v>
      </c>
      <c r="D156" s="46" t="s">
        <v>14</v>
      </c>
      <c r="E156" s="7" t="s">
        <v>5</v>
      </c>
      <c r="F156" s="11" t="s">
        <v>6</v>
      </c>
      <c r="G156" s="7">
        <v>1</v>
      </c>
      <c r="H156" s="12" t="s">
        <v>7</v>
      </c>
      <c r="I156" s="7">
        <v>1</v>
      </c>
      <c r="J156" s="82">
        <v>7</v>
      </c>
    </row>
    <row r="157" spans="1:10" ht="15" customHeight="1">
      <c r="A157" s="81">
        <v>146</v>
      </c>
      <c r="B157" s="33" t="s">
        <v>3252</v>
      </c>
      <c r="C157" s="14" t="s">
        <v>3254</v>
      </c>
      <c r="D157" s="42" t="s">
        <v>14</v>
      </c>
      <c r="E157" s="7" t="s">
        <v>5</v>
      </c>
      <c r="F157" s="11" t="s">
        <v>6</v>
      </c>
      <c r="G157" s="7">
        <v>1</v>
      </c>
      <c r="H157" s="12" t="s">
        <v>7</v>
      </c>
      <c r="I157" s="7">
        <v>1</v>
      </c>
      <c r="J157" s="82">
        <v>7</v>
      </c>
    </row>
    <row r="158" spans="1:10" ht="15" customHeight="1">
      <c r="A158" s="169">
        <v>147</v>
      </c>
      <c r="B158" s="33" t="s">
        <v>3255</v>
      </c>
      <c r="C158" s="14" t="s">
        <v>3256</v>
      </c>
      <c r="D158" s="35" t="s">
        <v>14</v>
      </c>
      <c r="E158" s="7" t="s">
        <v>5</v>
      </c>
      <c r="F158" s="11" t="s">
        <v>6</v>
      </c>
      <c r="G158" s="7">
        <v>1</v>
      </c>
      <c r="H158" s="12" t="s">
        <v>7</v>
      </c>
      <c r="I158" s="7">
        <v>1</v>
      </c>
      <c r="J158" s="82">
        <v>7</v>
      </c>
    </row>
    <row r="159" spans="1:10" ht="15" customHeight="1">
      <c r="A159" s="81">
        <v>148</v>
      </c>
      <c r="B159" s="33" t="s">
        <v>3255</v>
      </c>
      <c r="C159" s="7" t="s">
        <v>3257</v>
      </c>
      <c r="D159" s="7" t="s">
        <v>14</v>
      </c>
      <c r="E159" s="7" t="s">
        <v>5</v>
      </c>
      <c r="F159" s="11" t="s">
        <v>6</v>
      </c>
      <c r="G159" s="7">
        <v>1</v>
      </c>
      <c r="H159" s="12" t="s">
        <v>7</v>
      </c>
      <c r="I159" s="7">
        <v>1</v>
      </c>
      <c r="J159" s="82">
        <v>7</v>
      </c>
    </row>
    <row r="160" spans="1:10" ht="15" customHeight="1">
      <c r="A160" s="169">
        <v>149</v>
      </c>
      <c r="B160" s="33" t="s">
        <v>3255</v>
      </c>
      <c r="C160" s="7" t="s">
        <v>3258</v>
      </c>
      <c r="D160" s="7" t="s">
        <v>14</v>
      </c>
      <c r="E160" s="7" t="s">
        <v>5</v>
      </c>
      <c r="F160" s="11" t="s">
        <v>6</v>
      </c>
      <c r="G160" s="7">
        <v>1</v>
      </c>
      <c r="H160" s="12" t="s">
        <v>7</v>
      </c>
      <c r="I160" s="7">
        <v>1</v>
      </c>
      <c r="J160" s="82">
        <v>7</v>
      </c>
    </row>
    <row r="161" spans="1:10" ht="15" customHeight="1">
      <c r="A161" s="81">
        <v>150</v>
      </c>
      <c r="B161" s="33" t="s">
        <v>3255</v>
      </c>
      <c r="C161" s="7" t="s">
        <v>3259</v>
      </c>
      <c r="D161" s="7" t="s">
        <v>14</v>
      </c>
      <c r="E161" s="7" t="s">
        <v>5</v>
      </c>
      <c r="F161" s="11" t="s">
        <v>6</v>
      </c>
      <c r="G161" s="7">
        <v>1</v>
      </c>
      <c r="H161" s="12" t="s">
        <v>7</v>
      </c>
      <c r="I161" s="7">
        <v>1</v>
      </c>
      <c r="J161" s="82">
        <v>7</v>
      </c>
    </row>
    <row r="162" spans="1:10" ht="15" customHeight="1">
      <c r="A162" s="169">
        <v>151</v>
      </c>
      <c r="B162" s="33" t="s">
        <v>3255</v>
      </c>
      <c r="C162" s="7" t="s">
        <v>3260</v>
      </c>
      <c r="D162" s="7" t="s">
        <v>14</v>
      </c>
      <c r="E162" s="7" t="s">
        <v>5</v>
      </c>
      <c r="F162" s="11" t="s">
        <v>6</v>
      </c>
      <c r="G162" s="7">
        <v>1</v>
      </c>
      <c r="H162" s="12" t="s">
        <v>7</v>
      </c>
      <c r="I162" s="7">
        <v>1</v>
      </c>
      <c r="J162" s="82">
        <v>7</v>
      </c>
    </row>
    <row r="163" spans="1:10" ht="15" customHeight="1">
      <c r="A163" s="81">
        <v>152</v>
      </c>
      <c r="B163" s="33" t="s">
        <v>3261</v>
      </c>
      <c r="C163" s="9" t="s">
        <v>3262</v>
      </c>
      <c r="D163" s="35" t="s">
        <v>14</v>
      </c>
      <c r="E163" s="7" t="s">
        <v>5</v>
      </c>
      <c r="F163" s="11" t="s">
        <v>6</v>
      </c>
      <c r="G163" s="12">
        <v>1</v>
      </c>
      <c r="H163" s="12" t="s">
        <v>7</v>
      </c>
      <c r="I163" s="7">
        <v>1</v>
      </c>
      <c r="J163" s="82">
        <v>7</v>
      </c>
    </row>
    <row r="164" spans="1:10" ht="15" customHeight="1">
      <c r="A164" s="169">
        <v>153</v>
      </c>
      <c r="B164" s="33" t="s">
        <v>3263</v>
      </c>
      <c r="C164" s="7" t="s">
        <v>3264</v>
      </c>
      <c r="D164" s="7" t="s">
        <v>14</v>
      </c>
      <c r="E164" s="7" t="s">
        <v>5</v>
      </c>
      <c r="F164" s="11" t="s">
        <v>6</v>
      </c>
      <c r="G164" s="7">
        <v>1</v>
      </c>
      <c r="H164" s="12" t="s">
        <v>7</v>
      </c>
      <c r="I164" s="7">
        <v>1</v>
      </c>
      <c r="J164" s="82">
        <v>7</v>
      </c>
    </row>
    <row r="165" spans="1:10" ht="15" customHeight="1">
      <c r="A165" s="81">
        <v>154</v>
      </c>
      <c r="B165" s="33" t="s">
        <v>3263</v>
      </c>
      <c r="C165" s="7" t="s">
        <v>3265</v>
      </c>
      <c r="D165" s="7" t="s">
        <v>14</v>
      </c>
      <c r="E165" s="7" t="s">
        <v>5</v>
      </c>
      <c r="F165" s="11" t="s">
        <v>6</v>
      </c>
      <c r="G165" s="7">
        <v>1</v>
      </c>
      <c r="H165" s="12" t="s">
        <v>7</v>
      </c>
      <c r="I165" s="7">
        <v>1</v>
      </c>
      <c r="J165" s="82">
        <v>7</v>
      </c>
    </row>
    <row r="166" spans="1:10" ht="15" customHeight="1">
      <c r="A166" s="169">
        <v>155</v>
      </c>
      <c r="B166" s="33" t="s">
        <v>3266</v>
      </c>
      <c r="C166" s="14" t="s">
        <v>3267</v>
      </c>
      <c r="D166" s="35" t="s">
        <v>14</v>
      </c>
      <c r="E166" s="7" t="s">
        <v>5</v>
      </c>
      <c r="F166" s="11" t="s">
        <v>6</v>
      </c>
      <c r="G166" s="7">
        <v>1</v>
      </c>
      <c r="H166" s="12" t="s">
        <v>7</v>
      </c>
      <c r="I166" s="7">
        <v>1</v>
      </c>
      <c r="J166" s="82">
        <v>7</v>
      </c>
    </row>
    <row r="167" spans="1:10" ht="15" customHeight="1">
      <c r="A167" s="81">
        <v>156</v>
      </c>
      <c r="B167" s="33" t="s">
        <v>3266</v>
      </c>
      <c r="C167" s="9" t="s">
        <v>3268</v>
      </c>
      <c r="D167" s="35" t="s">
        <v>14</v>
      </c>
      <c r="E167" s="7" t="s">
        <v>5</v>
      </c>
      <c r="F167" s="11" t="s">
        <v>6</v>
      </c>
      <c r="G167" s="12">
        <v>1</v>
      </c>
      <c r="H167" s="12" t="s">
        <v>7</v>
      </c>
      <c r="I167" s="7">
        <v>1</v>
      </c>
      <c r="J167" s="82">
        <v>7</v>
      </c>
    </row>
    <row r="168" spans="1:10" ht="15" customHeight="1">
      <c r="A168" s="169">
        <v>157</v>
      </c>
      <c r="B168" s="33" t="s">
        <v>3266</v>
      </c>
      <c r="C168" s="7" t="s">
        <v>3269</v>
      </c>
      <c r="D168" s="7" t="s">
        <v>14</v>
      </c>
      <c r="E168" s="7" t="s">
        <v>5</v>
      </c>
      <c r="F168" s="11" t="s">
        <v>6</v>
      </c>
      <c r="G168" s="7">
        <v>1</v>
      </c>
      <c r="H168" s="12" t="s">
        <v>7</v>
      </c>
      <c r="I168" s="7">
        <v>1</v>
      </c>
      <c r="J168" s="82">
        <v>7</v>
      </c>
    </row>
    <row r="169" spans="1:10" ht="15" customHeight="1">
      <c r="A169" s="81">
        <v>158</v>
      </c>
      <c r="B169" s="33" t="s">
        <v>3266</v>
      </c>
      <c r="C169" s="7" t="s">
        <v>3270</v>
      </c>
      <c r="D169" s="7" t="s">
        <v>14</v>
      </c>
      <c r="E169" s="7" t="s">
        <v>5</v>
      </c>
      <c r="F169" s="11" t="s">
        <v>6</v>
      </c>
      <c r="G169" s="7">
        <v>1</v>
      </c>
      <c r="H169" s="12" t="s">
        <v>7</v>
      </c>
      <c r="I169" s="7">
        <v>1</v>
      </c>
      <c r="J169" s="82">
        <v>7</v>
      </c>
    </row>
    <row r="170" spans="1:10" ht="15" customHeight="1">
      <c r="A170" s="169">
        <v>159</v>
      </c>
      <c r="B170" s="33" t="s">
        <v>3271</v>
      </c>
      <c r="C170" s="9" t="s">
        <v>3272</v>
      </c>
      <c r="D170" s="35" t="s">
        <v>4</v>
      </c>
      <c r="E170" s="7" t="s">
        <v>5</v>
      </c>
      <c r="F170" s="11" t="s">
        <v>78</v>
      </c>
      <c r="G170" s="12">
        <v>9</v>
      </c>
      <c r="H170" s="12" t="s">
        <v>7</v>
      </c>
      <c r="I170" s="7">
        <v>1</v>
      </c>
      <c r="J170" s="82">
        <v>7</v>
      </c>
    </row>
    <row r="171" spans="1:10" ht="15" customHeight="1">
      <c r="A171" s="81">
        <v>160</v>
      </c>
      <c r="B171" s="33" t="s">
        <v>3271</v>
      </c>
      <c r="C171" s="9" t="s">
        <v>3272</v>
      </c>
      <c r="D171" s="35" t="s">
        <v>4</v>
      </c>
      <c r="E171" s="7" t="s">
        <v>5</v>
      </c>
      <c r="F171" s="11" t="s">
        <v>6</v>
      </c>
      <c r="G171" s="12">
        <v>2</v>
      </c>
      <c r="H171" s="12" t="s">
        <v>7</v>
      </c>
      <c r="I171" s="7">
        <v>1</v>
      </c>
      <c r="J171" s="82">
        <v>7</v>
      </c>
    </row>
    <row r="172" spans="1:10" ht="15" customHeight="1">
      <c r="A172" s="169">
        <v>161</v>
      </c>
      <c r="B172" s="33" t="s">
        <v>3271</v>
      </c>
      <c r="C172" s="14" t="s">
        <v>3273</v>
      </c>
      <c r="D172" s="35" t="s">
        <v>14</v>
      </c>
      <c r="E172" s="7" t="s">
        <v>5</v>
      </c>
      <c r="F172" s="11" t="s">
        <v>6</v>
      </c>
      <c r="G172" s="7">
        <v>2</v>
      </c>
      <c r="H172" s="12" t="s">
        <v>7</v>
      </c>
      <c r="I172" s="7">
        <v>1</v>
      </c>
      <c r="J172" s="82">
        <v>7</v>
      </c>
    </row>
    <row r="173" spans="1:10" ht="15" customHeight="1">
      <c r="A173" s="81">
        <v>162</v>
      </c>
      <c r="B173" s="33" t="s">
        <v>3271</v>
      </c>
      <c r="C173" s="9" t="s">
        <v>3274</v>
      </c>
      <c r="D173" s="46" t="s">
        <v>14</v>
      </c>
      <c r="E173" s="7" t="s">
        <v>5</v>
      </c>
      <c r="F173" s="11" t="s">
        <v>6</v>
      </c>
      <c r="G173" s="12">
        <v>2</v>
      </c>
      <c r="H173" s="12" t="s">
        <v>7</v>
      </c>
      <c r="I173" s="7">
        <v>1</v>
      </c>
      <c r="J173" s="82">
        <v>7</v>
      </c>
    </row>
    <row r="174" spans="1:10" ht="15" customHeight="1">
      <c r="A174" s="169">
        <v>163</v>
      </c>
      <c r="B174" s="33" t="s">
        <v>3271</v>
      </c>
      <c r="C174" s="14" t="s">
        <v>3275</v>
      </c>
      <c r="D174" s="46" t="s">
        <v>14</v>
      </c>
      <c r="E174" s="7" t="s">
        <v>5</v>
      </c>
      <c r="F174" s="11" t="s">
        <v>6</v>
      </c>
      <c r="G174" s="7">
        <v>2</v>
      </c>
      <c r="H174" s="12" t="s">
        <v>7</v>
      </c>
      <c r="I174" s="7">
        <v>1</v>
      </c>
      <c r="J174" s="82">
        <v>7</v>
      </c>
    </row>
    <row r="175" spans="1:10" ht="15" customHeight="1">
      <c r="A175" s="81">
        <v>164</v>
      </c>
      <c r="B175" s="33" t="s">
        <v>3271</v>
      </c>
      <c r="C175" s="9" t="s">
        <v>3276</v>
      </c>
      <c r="D175" s="35" t="s">
        <v>14</v>
      </c>
      <c r="E175" s="7" t="s">
        <v>5</v>
      </c>
      <c r="F175" s="11" t="s">
        <v>6</v>
      </c>
      <c r="G175" s="12">
        <v>1</v>
      </c>
      <c r="H175" s="12" t="s">
        <v>7</v>
      </c>
      <c r="I175" s="7">
        <v>1</v>
      </c>
      <c r="J175" s="82">
        <v>7</v>
      </c>
    </row>
    <row r="176" spans="1:10" ht="15" customHeight="1">
      <c r="A176" s="169">
        <v>165</v>
      </c>
      <c r="B176" s="33" t="s">
        <v>3271</v>
      </c>
      <c r="C176" s="9" t="s">
        <v>3277</v>
      </c>
      <c r="D176" s="35" t="s">
        <v>14</v>
      </c>
      <c r="E176" s="7" t="s">
        <v>5</v>
      </c>
      <c r="F176" s="11" t="s">
        <v>6</v>
      </c>
      <c r="G176" s="12">
        <v>1</v>
      </c>
      <c r="H176" s="12" t="s">
        <v>7</v>
      </c>
      <c r="I176" s="7">
        <v>1</v>
      </c>
      <c r="J176" s="82">
        <v>7</v>
      </c>
    </row>
    <row r="177" spans="1:10" ht="15" customHeight="1">
      <c r="A177" s="81">
        <v>166</v>
      </c>
      <c r="B177" s="33" t="s">
        <v>3271</v>
      </c>
      <c r="C177" s="9" t="s">
        <v>3278</v>
      </c>
      <c r="D177" s="46" t="s">
        <v>14</v>
      </c>
      <c r="E177" s="7" t="s">
        <v>5</v>
      </c>
      <c r="F177" s="11" t="s">
        <v>6</v>
      </c>
      <c r="G177" s="12">
        <v>1</v>
      </c>
      <c r="H177" s="12" t="s">
        <v>7</v>
      </c>
      <c r="I177" s="7">
        <v>1</v>
      </c>
      <c r="J177" s="82">
        <v>7</v>
      </c>
    </row>
    <row r="178" spans="1:10" ht="15" customHeight="1">
      <c r="A178" s="169">
        <v>167</v>
      </c>
      <c r="B178" s="33" t="s">
        <v>3271</v>
      </c>
      <c r="C178" s="7" t="s">
        <v>5278</v>
      </c>
      <c r="D178" s="7" t="s">
        <v>14</v>
      </c>
      <c r="E178" s="7" t="s">
        <v>5</v>
      </c>
      <c r="F178" s="11" t="s">
        <v>6</v>
      </c>
      <c r="G178" s="7">
        <v>2</v>
      </c>
      <c r="H178" s="12" t="s">
        <v>7</v>
      </c>
      <c r="I178" s="7">
        <v>1</v>
      </c>
      <c r="J178" s="82">
        <v>7</v>
      </c>
    </row>
    <row r="179" spans="1:10" ht="15" customHeight="1">
      <c r="A179" s="81">
        <v>168</v>
      </c>
      <c r="B179" s="33" t="s">
        <v>3271</v>
      </c>
      <c r="C179" s="7" t="s">
        <v>3279</v>
      </c>
      <c r="D179" s="7" t="s">
        <v>14</v>
      </c>
      <c r="E179" s="7" t="s">
        <v>5</v>
      </c>
      <c r="F179" s="11" t="s">
        <v>6</v>
      </c>
      <c r="G179" s="7">
        <v>0</v>
      </c>
      <c r="H179" s="12" t="s">
        <v>7</v>
      </c>
      <c r="I179" s="7">
        <v>1</v>
      </c>
      <c r="J179" s="82">
        <v>7</v>
      </c>
    </row>
    <row r="180" spans="1:10" ht="15" customHeight="1">
      <c r="A180" s="169">
        <v>169</v>
      </c>
      <c r="B180" s="33" t="s">
        <v>3271</v>
      </c>
      <c r="C180" s="7" t="s">
        <v>3280</v>
      </c>
      <c r="D180" s="7" t="s">
        <v>14</v>
      </c>
      <c r="E180" s="7" t="s">
        <v>5</v>
      </c>
      <c r="F180" s="11" t="s">
        <v>6</v>
      </c>
      <c r="G180" s="7">
        <v>1</v>
      </c>
      <c r="H180" s="12" t="s">
        <v>7</v>
      </c>
      <c r="I180" s="7">
        <v>1</v>
      </c>
      <c r="J180" s="82">
        <v>7</v>
      </c>
    </row>
    <row r="181" spans="1:10" ht="15" customHeight="1">
      <c r="A181" s="81">
        <v>170</v>
      </c>
      <c r="B181" s="33" t="s">
        <v>3271</v>
      </c>
      <c r="C181" s="7" t="s">
        <v>3281</v>
      </c>
      <c r="D181" s="7" t="s">
        <v>14</v>
      </c>
      <c r="E181" s="7" t="s">
        <v>5</v>
      </c>
      <c r="F181" s="11" t="s">
        <v>6</v>
      </c>
      <c r="G181" s="7">
        <v>1</v>
      </c>
      <c r="H181" s="12" t="s">
        <v>7</v>
      </c>
      <c r="I181" s="7">
        <v>1</v>
      </c>
      <c r="J181" s="82">
        <v>7</v>
      </c>
    </row>
    <row r="182" spans="1:10" ht="15" customHeight="1">
      <c r="A182" s="169">
        <v>171</v>
      </c>
      <c r="B182" s="33" t="s">
        <v>3271</v>
      </c>
      <c r="C182" s="14" t="s">
        <v>5279</v>
      </c>
      <c r="D182" s="35" t="s">
        <v>14</v>
      </c>
      <c r="E182" s="7" t="s">
        <v>5</v>
      </c>
      <c r="F182" s="11" t="s">
        <v>6</v>
      </c>
      <c r="G182" s="12">
        <v>1</v>
      </c>
      <c r="H182" s="12" t="s">
        <v>7</v>
      </c>
      <c r="I182" s="7">
        <v>1</v>
      </c>
      <c r="J182" s="111">
        <v>7</v>
      </c>
    </row>
    <row r="183" spans="1:10" ht="15" customHeight="1">
      <c r="A183" s="81">
        <v>172</v>
      </c>
      <c r="B183" s="33" t="s">
        <v>3271</v>
      </c>
      <c r="C183" s="14" t="s">
        <v>5280</v>
      </c>
      <c r="D183" s="35" t="s">
        <v>14</v>
      </c>
      <c r="E183" s="7" t="s">
        <v>5</v>
      </c>
      <c r="F183" s="11" t="s">
        <v>6</v>
      </c>
      <c r="G183" s="12">
        <v>1</v>
      </c>
      <c r="H183" s="12" t="s">
        <v>7</v>
      </c>
      <c r="I183" s="7">
        <v>1</v>
      </c>
      <c r="J183" s="111">
        <v>7</v>
      </c>
    </row>
    <row r="184" spans="1:10" ht="15" customHeight="1">
      <c r="A184" s="169">
        <v>173</v>
      </c>
      <c r="B184" s="33" t="s">
        <v>3271</v>
      </c>
      <c r="C184" s="7" t="s">
        <v>5281</v>
      </c>
      <c r="D184" s="7" t="s">
        <v>14</v>
      </c>
      <c r="E184" s="7" t="s">
        <v>5</v>
      </c>
      <c r="F184" s="11" t="s">
        <v>5282</v>
      </c>
      <c r="G184" s="7">
        <v>1</v>
      </c>
      <c r="H184" s="12" t="s">
        <v>7</v>
      </c>
      <c r="I184" s="7">
        <v>1</v>
      </c>
      <c r="J184" s="111">
        <v>7</v>
      </c>
    </row>
    <row r="185" spans="1:10" ht="15" customHeight="1">
      <c r="A185" s="81">
        <v>174</v>
      </c>
      <c r="B185" s="33" t="s">
        <v>3271</v>
      </c>
      <c r="C185" s="7" t="s">
        <v>5283</v>
      </c>
      <c r="D185" s="7" t="s">
        <v>14</v>
      </c>
      <c r="E185" s="7" t="s">
        <v>5</v>
      </c>
      <c r="F185" s="11" t="s">
        <v>5282</v>
      </c>
      <c r="G185" s="7">
        <v>1</v>
      </c>
      <c r="H185" s="12" t="s">
        <v>7</v>
      </c>
      <c r="I185" s="7">
        <v>1</v>
      </c>
      <c r="J185" s="111">
        <v>7</v>
      </c>
    </row>
    <row r="186" spans="1:10" ht="15" customHeight="1">
      <c r="A186" s="169">
        <v>175</v>
      </c>
      <c r="B186" s="33" t="s">
        <v>3271</v>
      </c>
      <c r="C186" s="7" t="s">
        <v>5284</v>
      </c>
      <c r="D186" s="7" t="s">
        <v>14</v>
      </c>
      <c r="E186" s="7" t="s">
        <v>5</v>
      </c>
      <c r="F186" s="11" t="s">
        <v>5282</v>
      </c>
      <c r="G186" s="7">
        <v>1</v>
      </c>
      <c r="H186" s="12" t="s">
        <v>7</v>
      </c>
      <c r="I186" s="7">
        <v>1</v>
      </c>
      <c r="J186" s="111">
        <v>7</v>
      </c>
    </row>
    <row r="187" spans="1:10" ht="15" customHeight="1">
      <c r="A187" s="81">
        <v>176</v>
      </c>
      <c r="B187" s="33" t="s">
        <v>3271</v>
      </c>
      <c r="C187" s="7" t="s">
        <v>5285</v>
      </c>
      <c r="D187" s="7" t="s">
        <v>14</v>
      </c>
      <c r="E187" s="7" t="s">
        <v>5</v>
      </c>
      <c r="F187" s="11" t="s">
        <v>5282</v>
      </c>
      <c r="G187" s="7">
        <v>1</v>
      </c>
      <c r="H187" s="12" t="s">
        <v>7</v>
      </c>
      <c r="I187" s="7">
        <v>1</v>
      </c>
      <c r="J187" s="111">
        <v>7</v>
      </c>
    </row>
    <row r="188" spans="1:10" ht="15" customHeight="1">
      <c r="A188" s="169">
        <v>177</v>
      </c>
      <c r="B188" s="33" t="s">
        <v>3282</v>
      </c>
      <c r="C188" s="14" t="s">
        <v>3283</v>
      </c>
      <c r="D188" s="46" t="s">
        <v>14</v>
      </c>
      <c r="E188" s="7" t="s">
        <v>5</v>
      </c>
      <c r="F188" s="11" t="s">
        <v>6</v>
      </c>
      <c r="G188" s="7">
        <v>1</v>
      </c>
      <c r="H188" s="12" t="s">
        <v>7</v>
      </c>
      <c r="I188" s="7">
        <v>1</v>
      </c>
      <c r="J188" s="82">
        <v>7</v>
      </c>
    </row>
    <row r="189" spans="1:10" ht="15" customHeight="1">
      <c r="A189" s="81">
        <v>178</v>
      </c>
      <c r="B189" s="33" t="s">
        <v>3284</v>
      </c>
      <c r="C189" s="9" t="s">
        <v>3285</v>
      </c>
      <c r="D189" s="35" t="s">
        <v>4</v>
      </c>
      <c r="E189" s="7" t="s">
        <v>5</v>
      </c>
      <c r="F189" s="11" t="s">
        <v>78</v>
      </c>
      <c r="G189" s="12">
        <v>2</v>
      </c>
      <c r="H189" s="12" t="s">
        <v>7</v>
      </c>
      <c r="I189" s="7">
        <v>1</v>
      </c>
      <c r="J189" s="82">
        <v>7</v>
      </c>
    </row>
    <row r="190" spans="1:10" ht="15" customHeight="1">
      <c r="A190" s="169">
        <v>179</v>
      </c>
      <c r="B190" s="33" t="s">
        <v>3284</v>
      </c>
      <c r="C190" s="14" t="s">
        <v>3286</v>
      </c>
      <c r="D190" s="35" t="s">
        <v>14</v>
      </c>
      <c r="E190" s="7" t="s">
        <v>5</v>
      </c>
      <c r="F190" s="11" t="s">
        <v>6</v>
      </c>
      <c r="G190" s="7">
        <v>1</v>
      </c>
      <c r="H190" s="12" t="s">
        <v>7</v>
      </c>
      <c r="I190" s="7">
        <v>2</v>
      </c>
      <c r="J190" s="82" t="s">
        <v>3111</v>
      </c>
    </row>
    <row r="191" spans="1:10" ht="15" customHeight="1">
      <c r="A191" s="81">
        <v>180</v>
      </c>
      <c r="B191" s="33" t="s">
        <v>3284</v>
      </c>
      <c r="C191" s="7" t="s">
        <v>3287</v>
      </c>
      <c r="D191" s="7" t="s">
        <v>14</v>
      </c>
      <c r="E191" s="7" t="s">
        <v>5</v>
      </c>
      <c r="F191" s="11" t="s">
        <v>6</v>
      </c>
      <c r="G191" s="7">
        <v>2</v>
      </c>
      <c r="H191" s="12" t="s">
        <v>7</v>
      </c>
      <c r="I191" s="7">
        <v>1</v>
      </c>
      <c r="J191" s="82">
        <v>7</v>
      </c>
    </row>
    <row r="192" spans="1:10" ht="15" customHeight="1">
      <c r="A192" s="169">
        <v>181</v>
      </c>
      <c r="B192" s="33" t="s">
        <v>3288</v>
      </c>
      <c r="C192" s="14" t="s">
        <v>3289</v>
      </c>
      <c r="D192" s="35" t="s">
        <v>4</v>
      </c>
      <c r="E192" s="7" t="s">
        <v>5</v>
      </c>
      <c r="F192" s="11" t="s">
        <v>78</v>
      </c>
      <c r="G192" s="12">
        <v>1</v>
      </c>
      <c r="H192" s="12" t="s">
        <v>7</v>
      </c>
      <c r="I192" s="7">
        <v>1</v>
      </c>
      <c r="J192" s="82">
        <v>7</v>
      </c>
    </row>
    <row r="193" spans="1:10" ht="15" customHeight="1">
      <c r="A193" s="81">
        <v>182</v>
      </c>
      <c r="B193" s="33" t="s">
        <v>3288</v>
      </c>
      <c r="C193" s="9" t="s">
        <v>3290</v>
      </c>
      <c r="D193" s="35" t="s">
        <v>14</v>
      </c>
      <c r="E193" s="7" t="s">
        <v>5</v>
      </c>
      <c r="F193" s="11" t="s">
        <v>6</v>
      </c>
      <c r="G193" s="12">
        <v>1</v>
      </c>
      <c r="H193" s="12" t="s">
        <v>7</v>
      </c>
      <c r="I193" s="7">
        <v>1</v>
      </c>
      <c r="J193" s="82">
        <v>7</v>
      </c>
    </row>
    <row r="194" spans="1:10" ht="15" customHeight="1">
      <c r="A194" s="169">
        <v>183</v>
      </c>
      <c r="B194" s="33" t="s">
        <v>3288</v>
      </c>
      <c r="C194" s="7" t="s">
        <v>3291</v>
      </c>
      <c r="D194" s="7" t="s">
        <v>14</v>
      </c>
      <c r="E194" s="7" t="s">
        <v>5</v>
      </c>
      <c r="F194" s="11" t="s">
        <v>6</v>
      </c>
      <c r="G194" s="7">
        <v>1</v>
      </c>
      <c r="H194" s="12" t="s">
        <v>7</v>
      </c>
      <c r="I194" s="7">
        <v>1</v>
      </c>
      <c r="J194" s="82">
        <v>7</v>
      </c>
    </row>
    <row r="195" spans="1:10" ht="15" customHeight="1">
      <c r="A195" s="81">
        <v>184</v>
      </c>
      <c r="B195" s="33" t="s">
        <v>3292</v>
      </c>
      <c r="C195" s="14" t="s">
        <v>3293</v>
      </c>
      <c r="D195" s="35" t="s">
        <v>4</v>
      </c>
      <c r="E195" s="7" t="s">
        <v>5</v>
      </c>
      <c r="F195" s="11" t="s">
        <v>6</v>
      </c>
      <c r="G195" s="12">
        <v>8</v>
      </c>
      <c r="H195" s="12" t="s">
        <v>7</v>
      </c>
      <c r="I195" s="7">
        <v>1</v>
      </c>
      <c r="J195" s="82" t="s">
        <v>2136</v>
      </c>
    </row>
    <row r="196" spans="1:10" ht="15" customHeight="1">
      <c r="A196" s="169">
        <v>185</v>
      </c>
      <c r="B196" s="33" t="s">
        <v>3292</v>
      </c>
      <c r="C196" s="9" t="s">
        <v>3295</v>
      </c>
      <c r="D196" s="35" t="s">
        <v>14</v>
      </c>
      <c r="E196" s="7" t="s">
        <v>5</v>
      </c>
      <c r="F196" s="11" t="s">
        <v>6</v>
      </c>
      <c r="G196" s="12">
        <v>2</v>
      </c>
      <c r="H196" s="12" t="s">
        <v>7</v>
      </c>
      <c r="I196" s="7">
        <v>1</v>
      </c>
      <c r="J196" s="82">
        <v>7</v>
      </c>
    </row>
    <row r="197" spans="1:10" ht="15" customHeight="1">
      <c r="A197" s="81">
        <v>186</v>
      </c>
      <c r="B197" s="33" t="s">
        <v>3292</v>
      </c>
      <c r="C197" s="9" t="s">
        <v>3296</v>
      </c>
      <c r="D197" s="35" t="s">
        <v>14</v>
      </c>
      <c r="E197" s="7" t="s">
        <v>5</v>
      </c>
      <c r="F197" s="11" t="s">
        <v>6</v>
      </c>
      <c r="G197" s="12">
        <v>2</v>
      </c>
      <c r="H197" s="12" t="s">
        <v>7</v>
      </c>
      <c r="I197" s="7">
        <v>1</v>
      </c>
      <c r="J197" s="82">
        <v>7</v>
      </c>
    </row>
    <row r="198" spans="1:10" ht="15" customHeight="1">
      <c r="A198" s="169">
        <v>187</v>
      </c>
      <c r="B198" s="33" t="s">
        <v>3292</v>
      </c>
      <c r="C198" s="14" t="s">
        <v>3297</v>
      </c>
      <c r="D198" s="46" t="s">
        <v>14</v>
      </c>
      <c r="E198" s="7" t="s">
        <v>5</v>
      </c>
      <c r="F198" s="11" t="s">
        <v>6</v>
      </c>
      <c r="G198" s="7">
        <v>2</v>
      </c>
      <c r="H198" s="12" t="s">
        <v>7</v>
      </c>
      <c r="I198" s="7">
        <v>1</v>
      </c>
      <c r="J198" s="82">
        <v>7</v>
      </c>
    </row>
    <row r="199" spans="1:10" ht="15" customHeight="1">
      <c r="A199" s="81">
        <v>188</v>
      </c>
      <c r="B199" s="33" t="s">
        <v>3292</v>
      </c>
      <c r="C199" s="14" t="s">
        <v>3298</v>
      </c>
      <c r="D199" s="35" t="s">
        <v>14</v>
      </c>
      <c r="E199" s="7" t="s">
        <v>5</v>
      </c>
      <c r="F199" s="11" t="s">
        <v>6</v>
      </c>
      <c r="G199" s="7">
        <v>1</v>
      </c>
      <c r="H199" s="12" t="s">
        <v>7</v>
      </c>
      <c r="I199" s="7">
        <v>1</v>
      </c>
      <c r="J199" s="82">
        <v>7</v>
      </c>
    </row>
    <row r="200" spans="1:10" ht="15" customHeight="1">
      <c r="A200" s="169">
        <v>189</v>
      </c>
      <c r="B200" s="33" t="s">
        <v>3292</v>
      </c>
      <c r="C200" s="7" t="s">
        <v>3299</v>
      </c>
      <c r="D200" s="7" t="s">
        <v>14</v>
      </c>
      <c r="E200" s="7" t="s">
        <v>5</v>
      </c>
      <c r="F200" s="11" t="s">
        <v>6</v>
      </c>
      <c r="G200" s="7">
        <v>1</v>
      </c>
      <c r="H200" s="12" t="s">
        <v>7</v>
      </c>
      <c r="I200" s="7">
        <v>1</v>
      </c>
      <c r="J200" s="82">
        <v>7</v>
      </c>
    </row>
    <row r="201" spans="1:10" ht="15" customHeight="1">
      <c r="A201" s="81">
        <v>190</v>
      </c>
      <c r="B201" s="33" t="s">
        <v>3292</v>
      </c>
      <c r="C201" s="7" t="s">
        <v>5286</v>
      </c>
      <c r="D201" s="7" t="s">
        <v>14</v>
      </c>
      <c r="E201" s="7" t="s">
        <v>5</v>
      </c>
      <c r="F201" s="11" t="s">
        <v>6</v>
      </c>
      <c r="G201" s="7">
        <v>1</v>
      </c>
      <c r="H201" s="12" t="s">
        <v>7</v>
      </c>
      <c r="I201" s="7">
        <v>2</v>
      </c>
      <c r="J201" s="82" t="s">
        <v>3325</v>
      </c>
    </row>
    <row r="202" spans="1:10" ht="15" customHeight="1">
      <c r="A202" s="169">
        <v>191</v>
      </c>
      <c r="B202" s="33" t="s">
        <v>5287</v>
      </c>
      <c r="C202" s="14" t="s">
        <v>5288</v>
      </c>
      <c r="D202" s="35" t="s">
        <v>14</v>
      </c>
      <c r="E202" s="7" t="s">
        <v>5</v>
      </c>
      <c r="F202" s="11" t="s">
        <v>6</v>
      </c>
      <c r="G202" s="12">
        <v>1</v>
      </c>
      <c r="H202" s="12" t="s">
        <v>7</v>
      </c>
      <c r="I202" s="7">
        <v>1</v>
      </c>
      <c r="J202" s="111">
        <v>7</v>
      </c>
    </row>
    <row r="203" spans="1:10" ht="15" customHeight="1">
      <c r="A203" s="81">
        <v>192</v>
      </c>
      <c r="B203" s="33" t="s">
        <v>5287</v>
      </c>
      <c r="C203" s="14" t="s">
        <v>5289</v>
      </c>
      <c r="D203" s="35" t="s">
        <v>14</v>
      </c>
      <c r="E203" s="7" t="s">
        <v>5</v>
      </c>
      <c r="F203" s="11" t="s">
        <v>6</v>
      </c>
      <c r="G203" s="12">
        <v>1</v>
      </c>
      <c r="H203" s="12" t="s">
        <v>7</v>
      </c>
      <c r="I203" s="7">
        <v>1</v>
      </c>
      <c r="J203" s="111">
        <v>7</v>
      </c>
    </row>
    <row r="204" spans="1:10" ht="15" customHeight="1">
      <c r="A204" s="169">
        <v>193</v>
      </c>
      <c r="B204" s="33" t="s">
        <v>5287</v>
      </c>
      <c r="C204" s="14" t="s">
        <v>5290</v>
      </c>
      <c r="D204" s="35" t="s">
        <v>14</v>
      </c>
      <c r="E204" s="7" t="s">
        <v>5</v>
      </c>
      <c r="F204" s="11" t="s">
        <v>6</v>
      </c>
      <c r="G204" s="12">
        <v>1</v>
      </c>
      <c r="H204" s="12" t="s">
        <v>7</v>
      </c>
      <c r="I204" s="7">
        <v>1</v>
      </c>
      <c r="J204" s="111">
        <v>7</v>
      </c>
    </row>
    <row r="205" spans="1:10" ht="15" customHeight="1">
      <c r="A205" s="81">
        <v>194</v>
      </c>
      <c r="B205" s="33" t="s">
        <v>5287</v>
      </c>
      <c r="C205" s="14" t="s">
        <v>5291</v>
      </c>
      <c r="D205" s="35" t="s">
        <v>14</v>
      </c>
      <c r="E205" s="7" t="s">
        <v>5</v>
      </c>
      <c r="F205" s="11" t="s">
        <v>6</v>
      </c>
      <c r="G205" s="12">
        <v>1</v>
      </c>
      <c r="H205" s="12" t="s">
        <v>7</v>
      </c>
      <c r="I205" s="7">
        <v>1</v>
      </c>
      <c r="J205" s="111">
        <v>7</v>
      </c>
    </row>
    <row r="206" spans="1:10" ht="15" customHeight="1">
      <c r="A206" s="169">
        <v>195</v>
      </c>
      <c r="B206" s="33" t="s">
        <v>5287</v>
      </c>
      <c r="C206" s="14" t="s">
        <v>5292</v>
      </c>
      <c r="D206" s="35" t="s">
        <v>14</v>
      </c>
      <c r="E206" s="7" t="s">
        <v>5</v>
      </c>
      <c r="F206" s="11" t="s">
        <v>6</v>
      </c>
      <c r="G206" s="12">
        <v>1</v>
      </c>
      <c r="H206" s="12" t="s">
        <v>7</v>
      </c>
      <c r="I206" s="7">
        <v>1</v>
      </c>
      <c r="J206" s="111">
        <v>7</v>
      </c>
    </row>
    <row r="207" spans="1:10" ht="15" customHeight="1">
      <c r="A207" s="81">
        <v>196</v>
      </c>
      <c r="B207" s="33" t="s">
        <v>3300</v>
      </c>
      <c r="C207" s="14" t="s">
        <v>3301</v>
      </c>
      <c r="D207" s="35" t="s">
        <v>4</v>
      </c>
      <c r="E207" s="7" t="s">
        <v>5</v>
      </c>
      <c r="F207" s="11" t="s">
        <v>78</v>
      </c>
      <c r="G207" s="12">
        <v>9</v>
      </c>
      <c r="H207" s="12" t="s">
        <v>7</v>
      </c>
      <c r="I207" s="7">
        <v>1</v>
      </c>
      <c r="J207" s="82">
        <v>7</v>
      </c>
    </row>
    <row r="208" spans="1:10" ht="15" customHeight="1">
      <c r="A208" s="169">
        <v>197</v>
      </c>
      <c r="B208" s="33" t="s">
        <v>3300</v>
      </c>
      <c r="C208" s="14" t="s">
        <v>3301</v>
      </c>
      <c r="D208" s="35" t="s">
        <v>4</v>
      </c>
      <c r="E208" s="7" t="s">
        <v>5</v>
      </c>
      <c r="F208" s="11" t="s">
        <v>6</v>
      </c>
      <c r="G208" s="12">
        <v>1</v>
      </c>
      <c r="H208" s="12" t="s">
        <v>7</v>
      </c>
      <c r="I208" s="7">
        <v>1</v>
      </c>
      <c r="J208" s="82">
        <v>7</v>
      </c>
    </row>
    <row r="209" spans="1:10" ht="15" customHeight="1">
      <c r="A209" s="81">
        <v>198</v>
      </c>
      <c r="B209" s="33" t="s">
        <v>3300</v>
      </c>
      <c r="C209" s="14" t="s">
        <v>3302</v>
      </c>
      <c r="D209" s="46" t="s">
        <v>14</v>
      </c>
      <c r="E209" s="7" t="s">
        <v>5</v>
      </c>
      <c r="F209" s="11" t="s">
        <v>6</v>
      </c>
      <c r="G209" s="7">
        <v>2</v>
      </c>
      <c r="H209" s="12" t="s">
        <v>7</v>
      </c>
      <c r="I209" s="7">
        <v>2</v>
      </c>
      <c r="J209" s="82" t="s">
        <v>3111</v>
      </c>
    </row>
    <row r="210" spans="1:10" ht="15" customHeight="1">
      <c r="A210" s="169">
        <v>199</v>
      </c>
      <c r="B210" s="33" t="s">
        <v>3303</v>
      </c>
      <c r="C210" s="14" t="s">
        <v>3304</v>
      </c>
      <c r="D210" s="35" t="s">
        <v>4</v>
      </c>
      <c r="E210" s="7" t="s">
        <v>5</v>
      </c>
      <c r="F210" s="11" t="s">
        <v>6</v>
      </c>
      <c r="G210" s="12">
        <v>53</v>
      </c>
      <c r="H210" s="12" t="s">
        <v>7</v>
      </c>
      <c r="I210" s="7">
        <v>1</v>
      </c>
      <c r="J210" s="82">
        <v>7</v>
      </c>
    </row>
    <row r="211" spans="1:10" ht="15" customHeight="1">
      <c r="A211" s="81">
        <v>200</v>
      </c>
      <c r="B211" s="33" t="s">
        <v>3303</v>
      </c>
      <c r="C211" s="9" t="s">
        <v>3305</v>
      </c>
      <c r="D211" s="35" t="s">
        <v>17</v>
      </c>
      <c r="E211" s="7" t="s">
        <v>5</v>
      </c>
      <c r="F211" s="11" t="s">
        <v>6</v>
      </c>
      <c r="G211" s="12">
        <v>1</v>
      </c>
      <c r="H211" s="12" t="s">
        <v>7</v>
      </c>
      <c r="I211" s="7">
        <v>1</v>
      </c>
      <c r="J211" s="82">
        <v>7</v>
      </c>
    </row>
    <row r="212" spans="1:10" ht="15" customHeight="1">
      <c r="A212" s="169">
        <v>201</v>
      </c>
      <c r="B212" s="33" t="s">
        <v>3303</v>
      </c>
      <c r="C212" s="14" t="s">
        <v>3306</v>
      </c>
      <c r="D212" s="46" t="s">
        <v>17</v>
      </c>
      <c r="E212" s="7" t="s">
        <v>5</v>
      </c>
      <c r="F212" s="11" t="s">
        <v>6</v>
      </c>
      <c r="G212" s="7">
        <v>1</v>
      </c>
      <c r="H212" s="12" t="s">
        <v>7</v>
      </c>
      <c r="I212" s="7">
        <v>1</v>
      </c>
      <c r="J212" s="82">
        <v>7</v>
      </c>
    </row>
    <row r="213" spans="1:10" ht="15" customHeight="1">
      <c r="A213" s="81">
        <v>202</v>
      </c>
      <c r="B213" s="33" t="s">
        <v>3303</v>
      </c>
      <c r="C213" s="14" t="s">
        <v>3307</v>
      </c>
      <c r="D213" s="46" t="s">
        <v>14</v>
      </c>
      <c r="E213" s="7" t="s">
        <v>5</v>
      </c>
      <c r="F213" s="11" t="s">
        <v>6</v>
      </c>
      <c r="G213" s="7">
        <v>1</v>
      </c>
      <c r="H213" s="12" t="s">
        <v>7</v>
      </c>
      <c r="I213" s="7">
        <v>1</v>
      </c>
      <c r="J213" s="82">
        <v>7</v>
      </c>
    </row>
    <row r="214" spans="1:10" ht="15" customHeight="1">
      <c r="A214" s="169">
        <v>203</v>
      </c>
      <c r="B214" s="33" t="s">
        <v>3303</v>
      </c>
      <c r="C214" s="14" t="s">
        <v>3308</v>
      </c>
      <c r="D214" s="46" t="s">
        <v>14</v>
      </c>
      <c r="E214" s="7" t="s">
        <v>5</v>
      </c>
      <c r="F214" s="11" t="s">
        <v>6</v>
      </c>
      <c r="G214" s="7">
        <v>1</v>
      </c>
      <c r="H214" s="12" t="s">
        <v>7</v>
      </c>
      <c r="I214" s="7">
        <v>1</v>
      </c>
      <c r="J214" s="82">
        <v>7</v>
      </c>
    </row>
    <row r="215" spans="1:10" ht="15" customHeight="1">
      <c r="A215" s="81">
        <v>204</v>
      </c>
      <c r="B215" s="33" t="s">
        <v>3303</v>
      </c>
      <c r="C215" s="14" t="s">
        <v>3309</v>
      </c>
      <c r="D215" s="46" t="s">
        <v>17</v>
      </c>
      <c r="E215" s="7" t="s">
        <v>5</v>
      </c>
      <c r="F215" s="11" t="s">
        <v>6</v>
      </c>
      <c r="G215" s="7">
        <v>1</v>
      </c>
      <c r="H215" s="12" t="s">
        <v>7</v>
      </c>
      <c r="I215" s="7">
        <v>1</v>
      </c>
      <c r="J215" s="82">
        <v>7</v>
      </c>
    </row>
    <row r="216" spans="1:10" ht="15" customHeight="1">
      <c r="A216" s="169">
        <v>205</v>
      </c>
      <c r="B216" s="33" t="s">
        <v>3303</v>
      </c>
      <c r="C216" s="9" t="s">
        <v>3310</v>
      </c>
      <c r="D216" s="46" t="s">
        <v>17</v>
      </c>
      <c r="E216" s="7" t="s">
        <v>5</v>
      </c>
      <c r="F216" s="11" t="s">
        <v>6</v>
      </c>
      <c r="G216" s="12">
        <v>1</v>
      </c>
      <c r="H216" s="12" t="s">
        <v>7</v>
      </c>
      <c r="I216" s="7">
        <v>1</v>
      </c>
      <c r="J216" s="82">
        <v>7</v>
      </c>
    </row>
    <row r="217" spans="1:10" ht="15" customHeight="1">
      <c r="A217" s="81">
        <v>206</v>
      </c>
      <c r="B217" s="33" t="s">
        <v>3303</v>
      </c>
      <c r="C217" s="14" t="s">
        <v>3311</v>
      </c>
      <c r="D217" s="42" t="s">
        <v>14</v>
      </c>
      <c r="E217" s="7" t="s">
        <v>5</v>
      </c>
      <c r="F217" s="11" t="s">
        <v>6</v>
      </c>
      <c r="G217" s="7">
        <v>1</v>
      </c>
      <c r="H217" s="12" t="s">
        <v>7</v>
      </c>
      <c r="I217" s="7">
        <v>1</v>
      </c>
      <c r="J217" s="82">
        <v>7</v>
      </c>
    </row>
    <row r="218" spans="1:10" ht="15" customHeight="1">
      <c r="A218" s="169">
        <v>207</v>
      </c>
      <c r="B218" s="33" t="s">
        <v>3303</v>
      </c>
      <c r="C218" s="14" t="s">
        <v>3312</v>
      </c>
      <c r="D218" s="42" t="s">
        <v>14</v>
      </c>
      <c r="E218" s="7" t="s">
        <v>5</v>
      </c>
      <c r="F218" s="11" t="s">
        <v>6</v>
      </c>
      <c r="G218" s="7">
        <v>1</v>
      </c>
      <c r="H218" s="12" t="s">
        <v>7</v>
      </c>
      <c r="I218" s="7">
        <v>1</v>
      </c>
      <c r="J218" s="82">
        <v>7</v>
      </c>
    </row>
    <row r="219" spans="1:10" ht="15" customHeight="1">
      <c r="A219" s="81">
        <v>208</v>
      </c>
      <c r="B219" s="33" t="s">
        <v>3303</v>
      </c>
      <c r="C219" s="14" t="s">
        <v>3313</v>
      </c>
      <c r="D219" s="46" t="s">
        <v>17</v>
      </c>
      <c r="E219" s="7" t="s">
        <v>5</v>
      </c>
      <c r="F219" s="11" t="s">
        <v>6</v>
      </c>
      <c r="G219" s="7">
        <v>1</v>
      </c>
      <c r="H219" s="12" t="s">
        <v>7</v>
      </c>
      <c r="I219" s="7">
        <v>1</v>
      </c>
      <c r="J219" s="82">
        <v>7</v>
      </c>
    </row>
    <row r="220" spans="1:10" ht="15" customHeight="1">
      <c r="A220" s="169">
        <v>209</v>
      </c>
      <c r="B220" s="33" t="s">
        <v>3303</v>
      </c>
      <c r="C220" s="9" t="s">
        <v>3314</v>
      </c>
      <c r="D220" s="46" t="s">
        <v>17</v>
      </c>
      <c r="E220" s="7" t="s">
        <v>5</v>
      </c>
      <c r="F220" s="11" t="s">
        <v>6</v>
      </c>
      <c r="G220" s="12">
        <v>1</v>
      </c>
      <c r="H220" s="12" t="s">
        <v>7</v>
      </c>
      <c r="I220" s="7">
        <v>1</v>
      </c>
      <c r="J220" s="82">
        <v>7</v>
      </c>
    </row>
    <row r="221" spans="1:10" ht="15" customHeight="1">
      <c r="A221" s="81">
        <v>210</v>
      </c>
      <c r="B221" s="33" t="s">
        <v>3303</v>
      </c>
      <c r="C221" s="14" t="s">
        <v>3315</v>
      </c>
      <c r="D221" s="42" t="s">
        <v>17</v>
      </c>
      <c r="E221" s="7" t="s">
        <v>5</v>
      </c>
      <c r="F221" s="11" t="s">
        <v>6</v>
      </c>
      <c r="G221" s="7">
        <v>1</v>
      </c>
      <c r="H221" s="12" t="s">
        <v>7</v>
      </c>
      <c r="I221" s="7">
        <v>1</v>
      </c>
      <c r="J221" s="82">
        <v>7</v>
      </c>
    </row>
    <row r="222" spans="1:10" ht="15" customHeight="1">
      <c r="A222" s="169">
        <v>211</v>
      </c>
      <c r="B222" s="33" t="s">
        <v>3303</v>
      </c>
      <c r="C222" s="14" t="s">
        <v>3316</v>
      </c>
      <c r="D222" s="42" t="s">
        <v>14</v>
      </c>
      <c r="E222" s="7" t="s">
        <v>5</v>
      </c>
      <c r="F222" s="11" t="s">
        <v>6</v>
      </c>
      <c r="G222" s="7">
        <v>1</v>
      </c>
      <c r="H222" s="12" t="s">
        <v>7</v>
      </c>
      <c r="I222" s="7">
        <v>1</v>
      </c>
      <c r="J222" s="82">
        <v>7</v>
      </c>
    </row>
    <row r="223" spans="1:10" ht="15" customHeight="1">
      <c r="A223" s="81">
        <v>212</v>
      </c>
      <c r="B223" s="33" t="s">
        <v>3303</v>
      </c>
      <c r="C223" s="7" t="s">
        <v>3317</v>
      </c>
      <c r="D223" s="7" t="s">
        <v>14</v>
      </c>
      <c r="E223" s="7" t="s">
        <v>5</v>
      </c>
      <c r="F223" s="11" t="s">
        <v>6</v>
      </c>
      <c r="G223" s="7">
        <v>1</v>
      </c>
      <c r="H223" s="12" t="s">
        <v>7</v>
      </c>
      <c r="I223" s="7">
        <v>1</v>
      </c>
      <c r="J223" s="82">
        <v>7</v>
      </c>
    </row>
    <row r="224" spans="1:10" ht="15" customHeight="1">
      <c r="A224" s="169">
        <v>213</v>
      </c>
      <c r="B224" s="33" t="s">
        <v>3303</v>
      </c>
      <c r="C224" s="7" t="s">
        <v>3318</v>
      </c>
      <c r="D224" s="7" t="s">
        <v>14</v>
      </c>
      <c r="E224" s="7" t="s">
        <v>5</v>
      </c>
      <c r="F224" s="11" t="s">
        <v>6</v>
      </c>
      <c r="G224" s="7">
        <v>1</v>
      </c>
      <c r="H224" s="12" t="s">
        <v>7</v>
      </c>
      <c r="I224" s="7">
        <v>1</v>
      </c>
      <c r="J224" s="82">
        <v>7</v>
      </c>
    </row>
    <row r="225" spans="1:10" ht="15" customHeight="1">
      <c r="A225" s="81">
        <v>214</v>
      </c>
      <c r="B225" s="33" t="s">
        <v>3303</v>
      </c>
      <c r="C225" s="7" t="s">
        <v>3319</v>
      </c>
      <c r="D225" s="7" t="s">
        <v>14</v>
      </c>
      <c r="E225" s="7" t="s">
        <v>5</v>
      </c>
      <c r="F225" s="11" t="s">
        <v>6</v>
      </c>
      <c r="G225" s="7">
        <v>1</v>
      </c>
      <c r="H225" s="12" t="s">
        <v>7</v>
      </c>
      <c r="I225" s="7">
        <v>1</v>
      </c>
      <c r="J225" s="82">
        <v>7</v>
      </c>
    </row>
    <row r="226" spans="1:10" ht="15" customHeight="1">
      <c r="A226" s="169">
        <v>215</v>
      </c>
      <c r="B226" s="33" t="s">
        <v>3303</v>
      </c>
      <c r="C226" s="7" t="s">
        <v>3320</v>
      </c>
      <c r="D226" s="7" t="s">
        <v>14</v>
      </c>
      <c r="E226" s="7" t="s">
        <v>5</v>
      </c>
      <c r="F226" s="11" t="s">
        <v>6</v>
      </c>
      <c r="G226" s="7">
        <v>1</v>
      </c>
      <c r="H226" s="12" t="s">
        <v>7</v>
      </c>
      <c r="I226" s="7">
        <v>1</v>
      </c>
      <c r="J226" s="82">
        <v>7</v>
      </c>
    </row>
    <row r="227" spans="1:10" ht="15" customHeight="1">
      <c r="A227" s="81">
        <v>216</v>
      </c>
      <c r="B227" s="33" t="s">
        <v>3303</v>
      </c>
      <c r="C227" s="7" t="s">
        <v>3321</v>
      </c>
      <c r="D227" s="7" t="s">
        <v>14</v>
      </c>
      <c r="E227" s="7" t="s">
        <v>5</v>
      </c>
      <c r="F227" s="11" t="s">
        <v>6</v>
      </c>
      <c r="G227" s="7">
        <v>1</v>
      </c>
      <c r="H227" s="12" t="s">
        <v>7</v>
      </c>
      <c r="I227" s="7">
        <v>1</v>
      </c>
      <c r="J227" s="82">
        <v>7</v>
      </c>
    </row>
    <row r="228" spans="1:10" ht="15" customHeight="1">
      <c r="A228" s="169">
        <v>217</v>
      </c>
      <c r="B228" s="33" t="s">
        <v>3303</v>
      </c>
      <c r="C228" s="7" t="s">
        <v>3322</v>
      </c>
      <c r="D228" s="7" t="s">
        <v>17</v>
      </c>
      <c r="E228" s="7" t="s">
        <v>5</v>
      </c>
      <c r="F228" s="11" t="s">
        <v>6</v>
      </c>
      <c r="G228" s="7">
        <v>1</v>
      </c>
      <c r="H228" s="12" t="s">
        <v>7</v>
      </c>
      <c r="I228" s="7">
        <v>1</v>
      </c>
      <c r="J228" s="82">
        <v>7</v>
      </c>
    </row>
    <row r="229" spans="1:10" ht="15" customHeight="1">
      <c r="A229" s="81">
        <v>218</v>
      </c>
      <c r="B229" s="33" t="s">
        <v>3303</v>
      </c>
      <c r="C229" s="7" t="s">
        <v>3323</v>
      </c>
      <c r="D229" s="7" t="s">
        <v>17</v>
      </c>
      <c r="E229" s="7" t="s">
        <v>5</v>
      </c>
      <c r="F229" s="11" t="s">
        <v>6</v>
      </c>
      <c r="G229" s="7">
        <v>1</v>
      </c>
      <c r="H229" s="12" t="s">
        <v>7</v>
      </c>
      <c r="I229" s="7">
        <v>1</v>
      </c>
      <c r="J229" s="82">
        <v>7</v>
      </c>
    </row>
    <row r="230" spans="1:10" ht="15" customHeight="1">
      <c r="A230" s="169">
        <v>219</v>
      </c>
      <c r="B230" s="33" t="s">
        <v>3303</v>
      </c>
      <c r="C230" s="7" t="s">
        <v>3324</v>
      </c>
      <c r="D230" s="7" t="s">
        <v>14</v>
      </c>
      <c r="E230" s="7" t="s">
        <v>5</v>
      </c>
      <c r="F230" s="11" t="s">
        <v>6</v>
      </c>
      <c r="G230" s="7">
        <v>1</v>
      </c>
      <c r="H230" s="12" t="s">
        <v>7</v>
      </c>
      <c r="I230" s="7">
        <v>2</v>
      </c>
      <c r="J230" s="82" t="s">
        <v>3111</v>
      </c>
    </row>
    <row r="231" spans="1:10" ht="15" customHeight="1">
      <c r="A231" s="81">
        <v>220</v>
      </c>
      <c r="B231" s="33" t="s">
        <v>3303</v>
      </c>
      <c r="C231" s="7" t="s">
        <v>3326</v>
      </c>
      <c r="D231" s="7" t="s">
        <v>17</v>
      </c>
      <c r="E231" s="7" t="s">
        <v>5</v>
      </c>
      <c r="F231" s="11" t="s">
        <v>6</v>
      </c>
      <c r="G231" s="7">
        <v>2</v>
      </c>
      <c r="H231" s="12" t="s">
        <v>7</v>
      </c>
      <c r="I231" s="7">
        <v>2</v>
      </c>
      <c r="J231" s="82" t="s">
        <v>3111</v>
      </c>
    </row>
    <row r="232" spans="1:10" ht="15" customHeight="1">
      <c r="A232" s="169">
        <v>221</v>
      </c>
      <c r="B232" s="33" t="s">
        <v>3303</v>
      </c>
      <c r="C232" s="7" t="s">
        <v>3327</v>
      </c>
      <c r="D232" s="7" t="s">
        <v>17</v>
      </c>
      <c r="E232" s="7" t="s">
        <v>5</v>
      </c>
      <c r="F232" s="11" t="s">
        <v>6</v>
      </c>
      <c r="G232" s="7">
        <v>2</v>
      </c>
      <c r="H232" s="12" t="s">
        <v>7</v>
      </c>
      <c r="I232" s="7">
        <v>2</v>
      </c>
      <c r="J232" s="82" t="s">
        <v>3111</v>
      </c>
    </row>
    <row r="233" spans="1:10" ht="15" customHeight="1">
      <c r="A233" s="81">
        <v>222</v>
      </c>
      <c r="B233" s="33" t="s">
        <v>3303</v>
      </c>
      <c r="C233" s="7" t="s">
        <v>3328</v>
      </c>
      <c r="D233" s="7" t="s">
        <v>17</v>
      </c>
      <c r="E233" s="7" t="s">
        <v>5</v>
      </c>
      <c r="F233" s="11" t="s">
        <v>6</v>
      </c>
      <c r="G233" s="7">
        <v>2</v>
      </c>
      <c r="H233" s="12" t="s">
        <v>7</v>
      </c>
      <c r="I233" s="7">
        <v>1</v>
      </c>
      <c r="J233" s="82">
        <v>7</v>
      </c>
    </row>
    <row r="234" spans="1:10" ht="15" customHeight="1">
      <c r="A234" s="169">
        <v>223</v>
      </c>
      <c r="B234" s="33" t="s">
        <v>3303</v>
      </c>
      <c r="C234" s="7" t="s">
        <v>3329</v>
      </c>
      <c r="D234" s="7" t="s">
        <v>17</v>
      </c>
      <c r="E234" s="7" t="s">
        <v>5</v>
      </c>
      <c r="F234" s="11" t="s">
        <v>6</v>
      </c>
      <c r="G234" s="7">
        <v>2</v>
      </c>
      <c r="H234" s="12" t="s">
        <v>7</v>
      </c>
      <c r="I234" s="7">
        <v>1</v>
      </c>
      <c r="J234" s="82">
        <v>7</v>
      </c>
    </row>
    <row r="235" spans="1:10" ht="15" customHeight="1">
      <c r="A235" s="81">
        <v>224</v>
      </c>
      <c r="B235" s="33" t="s">
        <v>3303</v>
      </c>
      <c r="C235" s="7" t="s">
        <v>3330</v>
      </c>
      <c r="D235" s="7" t="s">
        <v>17</v>
      </c>
      <c r="E235" s="7" t="s">
        <v>5</v>
      </c>
      <c r="F235" s="11" t="s">
        <v>6</v>
      </c>
      <c r="G235" s="7">
        <v>2</v>
      </c>
      <c r="H235" s="12" t="s">
        <v>7</v>
      </c>
      <c r="I235" s="7">
        <v>3</v>
      </c>
      <c r="J235" s="82" t="s">
        <v>3331</v>
      </c>
    </row>
    <row r="236" spans="1:10" ht="15" customHeight="1">
      <c r="A236" s="169">
        <v>225</v>
      </c>
      <c r="B236" s="33" t="s">
        <v>3303</v>
      </c>
      <c r="C236" s="7" t="s">
        <v>3332</v>
      </c>
      <c r="D236" s="7" t="s">
        <v>17</v>
      </c>
      <c r="E236" s="7" t="s">
        <v>5</v>
      </c>
      <c r="F236" s="11" t="s">
        <v>6</v>
      </c>
      <c r="G236" s="7">
        <v>2</v>
      </c>
      <c r="H236" s="12" t="s">
        <v>7</v>
      </c>
      <c r="I236" s="7">
        <v>3</v>
      </c>
      <c r="J236" s="82" t="s">
        <v>3333</v>
      </c>
    </row>
    <row r="237" spans="1:10" ht="15" customHeight="1">
      <c r="A237" s="81">
        <v>226</v>
      </c>
      <c r="B237" s="33" t="s">
        <v>3303</v>
      </c>
      <c r="C237" s="7" t="s">
        <v>3334</v>
      </c>
      <c r="D237" s="7" t="s">
        <v>14</v>
      </c>
      <c r="E237" s="7" t="s">
        <v>5</v>
      </c>
      <c r="F237" s="11" t="s">
        <v>6</v>
      </c>
      <c r="G237" s="7">
        <v>2</v>
      </c>
      <c r="H237" s="12" t="s">
        <v>7</v>
      </c>
      <c r="I237" s="7">
        <v>3</v>
      </c>
      <c r="J237" s="82" t="s">
        <v>3331</v>
      </c>
    </row>
    <row r="238" spans="1:10" ht="15" customHeight="1">
      <c r="A238" s="169">
        <v>227</v>
      </c>
      <c r="B238" s="33" t="s">
        <v>3303</v>
      </c>
      <c r="C238" s="7" t="s">
        <v>3335</v>
      </c>
      <c r="D238" s="7" t="s">
        <v>14</v>
      </c>
      <c r="E238" s="7" t="s">
        <v>5</v>
      </c>
      <c r="F238" s="11" t="s">
        <v>6</v>
      </c>
      <c r="G238" s="7">
        <v>2</v>
      </c>
      <c r="H238" s="12" t="s">
        <v>7</v>
      </c>
      <c r="I238" s="7">
        <v>3</v>
      </c>
      <c r="J238" s="82" t="s">
        <v>3331</v>
      </c>
    </row>
    <row r="239" spans="1:10" ht="15" customHeight="1">
      <c r="A239" s="81">
        <v>228</v>
      </c>
      <c r="B239" s="33" t="s">
        <v>3303</v>
      </c>
      <c r="C239" s="7" t="s">
        <v>3336</v>
      </c>
      <c r="D239" s="7" t="s">
        <v>14</v>
      </c>
      <c r="E239" s="7" t="s">
        <v>5</v>
      </c>
      <c r="F239" s="11" t="s">
        <v>6</v>
      </c>
      <c r="G239" s="7">
        <v>1</v>
      </c>
      <c r="H239" s="12" t="s">
        <v>7</v>
      </c>
      <c r="I239" s="7">
        <v>1</v>
      </c>
      <c r="J239" s="82">
        <v>7</v>
      </c>
    </row>
    <row r="240" spans="1:10" ht="15" customHeight="1">
      <c r="A240" s="169">
        <v>229</v>
      </c>
      <c r="B240" s="33" t="s">
        <v>3303</v>
      </c>
      <c r="C240" s="7" t="s">
        <v>3337</v>
      </c>
      <c r="D240" s="7" t="s">
        <v>14</v>
      </c>
      <c r="E240" s="7" t="s">
        <v>5</v>
      </c>
      <c r="F240" s="11" t="s">
        <v>6</v>
      </c>
      <c r="G240" s="7">
        <v>2</v>
      </c>
      <c r="H240" s="12" t="s">
        <v>7</v>
      </c>
      <c r="I240" s="7">
        <v>1</v>
      </c>
      <c r="J240" s="82">
        <v>7</v>
      </c>
    </row>
    <row r="241" spans="1:10" ht="15" customHeight="1">
      <c r="A241" s="81">
        <v>230</v>
      </c>
      <c r="B241" s="33" t="s">
        <v>3303</v>
      </c>
      <c r="C241" s="7" t="s">
        <v>3338</v>
      </c>
      <c r="D241" s="7" t="s">
        <v>17</v>
      </c>
      <c r="E241" s="7" t="s">
        <v>5</v>
      </c>
      <c r="F241" s="11" t="s">
        <v>6</v>
      </c>
      <c r="G241" s="7">
        <v>1</v>
      </c>
      <c r="H241" s="12" t="s">
        <v>7</v>
      </c>
      <c r="I241" s="7">
        <v>1</v>
      </c>
      <c r="J241" s="82">
        <v>7</v>
      </c>
    </row>
    <row r="242" spans="1:10" ht="15" customHeight="1">
      <c r="A242" s="169">
        <v>231</v>
      </c>
      <c r="B242" s="33" t="s">
        <v>3303</v>
      </c>
      <c r="C242" s="7" t="s">
        <v>3339</v>
      </c>
      <c r="D242" s="7" t="s">
        <v>17</v>
      </c>
      <c r="E242" s="7" t="s">
        <v>5</v>
      </c>
      <c r="F242" s="11" t="s">
        <v>6</v>
      </c>
      <c r="G242" s="7">
        <v>1</v>
      </c>
      <c r="H242" s="12" t="s">
        <v>7</v>
      </c>
      <c r="I242" s="7">
        <v>1</v>
      </c>
      <c r="J242" s="82">
        <v>7</v>
      </c>
    </row>
    <row r="243" spans="1:10" ht="15" customHeight="1">
      <c r="A243" s="81">
        <v>232</v>
      </c>
      <c r="B243" s="33" t="s">
        <v>3303</v>
      </c>
      <c r="C243" s="7" t="s">
        <v>3340</v>
      </c>
      <c r="D243" s="7" t="s">
        <v>14</v>
      </c>
      <c r="E243" s="7" t="s">
        <v>5</v>
      </c>
      <c r="F243" s="11" t="s">
        <v>6</v>
      </c>
      <c r="G243" s="7">
        <v>1</v>
      </c>
      <c r="H243" s="12" t="s">
        <v>7</v>
      </c>
      <c r="I243" s="7">
        <v>1</v>
      </c>
      <c r="J243" s="82">
        <v>7</v>
      </c>
    </row>
    <row r="244" spans="1:10" ht="15" customHeight="1">
      <c r="A244" s="169">
        <v>233</v>
      </c>
      <c r="B244" s="33" t="s">
        <v>3303</v>
      </c>
      <c r="C244" s="7" t="s">
        <v>3341</v>
      </c>
      <c r="D244" s="7" t="s">
        <v>17</v>
      </c>
      <c r="E244" s="7" t="s">
        <v>5</v>
      </c>
      <c r="F244" s="11" t="s">
        <v>6</v>
      </c>
      <c r="G244" s="7">
        <v>1</v>
      </c>
      <c r="H244" s="12" t="s">
        <v>7</v>
      </c>
      <c r="I244" s="7">
        <v>1</v>
      </c>
      <c r="J244" s="82">
        <v>7</v>
      </c>
    </row>
    <row r="245" spans="1:10" ht="15" customHeight="1">
      <c r="A245" s="81">
        <v>234</v>
      </c>
      <c r="B245" s="33" t="s">
        <v>3303</v>
      </c>
      <c r="C245" s="7" t="s">
        <v>3342</v>
      </c>
      <c r="D245" s="7" t="s">
        <v>17</v>
      </c>
      <c r="E245" s="7" t="s">
        <v>5</v>
      </c>
      <c r="F245" s="11" t="s">
        <v>6</v>
      </c>
      <c r="G245" s="7">
        <v>1</v>
      </c>
      <c r="H245" s="12" t="s">
        <v>7</v>
      </c>
      <c r="I245" s="7">
        <v>1</v>
      </c>
      <c r="J245" s="82">
        <v>7</v>
      </c>
    </row>
    <row r="246" spans="1:10" ht="15" customHeight="1">
      <c r="A246" s="169">
        <v>235</v>
      </c>
      <c r="B246" s="33" t="s">
        <v>3303</v>
      </c>
      <c r="C246" s="7" t="s">
        <v>3343</v>
      </c>
      <c r="D246" s="7" t="s">
        <v>17</v>
      </c>
      <c r="E246" s="7" t="s">
        <v>5</v>
      </c>
      <c r="F246" s="11" t="s">
        <v>6</v>
      </c>
      <c r="G246" s="7">
        <v>1</v>
      </c>
      <c r="H246" s="12" t="s">
        <v>7</v>
      </c>
      <c r="I246" s="7">
        <v>1</v>
      </c>
      <c r="J246" s="82">
        <v>7</v>
      </c>
    </row>
    <row r="247" spans="1:10" ht="15" customHeight="1">
      <c r="A247" s="81">
        <v>236</v>
      </c>
      <c r="B247" s="33" t="s">
        <v>5293</v>
      </c>
      <c r="C247" s="14" t="s">
        <v>5294</v>
      </c>
      <c r="D247" s="35" t="s">
        <v>14</v>
      </c>
      <c r="E247" s="7" t="s">
        <v>5</v>
      </c>
      <c r="F247" s="11" t="s">
        <v>6</v>
      </c>
      <c r="G247" s="12">
        <v>1</v>
      </c>
      <c r="H247" s="12" t="s">
        <v>7</v>
      </c>
      <c r="I247" s="7">
        <v>1</v>
      </c>
      <c r="J247" s="111">
        <v>7</v>
      </c>
    </row>
    <row r="248" spans="1:10" ht="15" customHeight="1">
      <c r="A248" s="169">
        <v>237</v>
      </c>
      <c r="B248" s="33" t="s">
        <v>3344</v>
      </c>
      <c r="C248" s="14" t="s">
        <v>3345</v>
      </c>
      <c r="D248" s="46" t="s">
        <v>14</v>
      </c>
      <c r="E248" s="7" t="s">
        <v>5</v>
      </c>
      <c r="F248" s="11" t="s">
        <v>6</v>
      </c>
      <c r="G248" s="7">
        <v>1</v>
      </c>
      <c r="H248" s="12" t="s">
        <v>7</v>
      </c>
      <c r="I248" s="7">
        <v>1</v>
      </c>
      <c r="J248" s="82">
        <v>7</v>
      </c>
    </row>
    <row r="249" spans="1:10" ht="15" customHeight="1">
      <c r="A249" s="81">
        <v>238</v>
      </c>
      <c r="B249" s="33" t="s">
        <v>3344</v>
      </c>
      <c r="C249" s="14" t="s">
        <v>3346</v>
      </c>
      <c r="D249" s="35" t="s">
        <v>14</v>
      </c>
      <c r="E249" s="7" t="s">
        <v>5</v>
      </c>
      <c r="F249" s="11" t="s">
        <v>6</v>
      </c>
      <c r="G249" s="7">
        <v>1</v>
      </c>
      <c r="H249" s="12" t="s">
        <v>7</v>
      </c>
      <c r="I249" s="7">
        <v>1</v>
      </c>
      <c r="J249" s="82">
        <v>7</v>
      </c>
    </row>
    <row r="250" spans="1:10" ht="15" customHeight="1">
      <c r="A250" s="169">
        <v>239</v>
      </c>
      <c r="B250" s="33" t="s">
        <v>3344</v>
      </c>
      <c r="C250" s="14" t="s">
        <v>3347</v>
      </c>
      <c r="D250" s="35" t="s">
        <v>14</v>
      </c>
      <c r="E250" s="7" t="s">
        <v>5</v>
      </c>
      <c r="F250" s="11" t="s">
        <v>6</v>
      </c>
      <c r="G250" s="7">
        <v>1</v>
      </c>
      <c r="H250" s="12" t="s">
        <v>7</v>
      </c>
      <c r="I250" s="7">
        <v>1</v>
      </c>
      <c r="J250" s="82">
        <v>7</v>
      </c>
    </row>
    <row r="251" spans="1:10" ht="15" customHeight="1">
      <c r="A251" s="81">
        <v>240</v>
      </c>
      <c r="B251" s="33" t="s">
        <v>3344</v>
      </c>
      <c r="C251" s="9" t="s">
        <v>3348</v>
      </c>
      <c r="D251" s="35" t="s">
        <v>14</v>
      </c>
      <c r="E251" s="7" t="s">
        <v>5</v>
      </c>
      <c r="F251" s="11" t="s">
        <v>6</v>
      </c>
      <c r="G251" s="12">
        <v>1</v>
      </c>
      <c r="H251" s="12" t="s">
        <v>7</v>
      </c>
      <c r="I251" s="7">
        <v>1</v>
      </c>
      <c r="J251" s="82">
        <v>7</v>
      </c>
    </row>
    <row r="252" spans="1:10" ht="15" customHeight="1">
      <c r="A252" s="169">
        <v>241</v>
      </c>
      <c r="B252" s="33" t="s">
        <v>3344</v>
      </c>
      <c r="C252" s="14" t="s">
        <v>3349</v>
      </c>
      <c r="D252" s="35" t="s">
        <v>14</v>
      </c>
      <c r="E252" s="7" t="s">
        <v>5</v>
      </c>
      <c r="F252" s="11" t="s">
        <v>6</v>
      </c>
      <c r="G252" s="7">
        <v>1</v>
      </c>
      <c r="H252" s="12" t="s">
        <v>7</v>
      </c>
      <c r="I252" s="7">
        <v>1</v>
      </c>
      <c r="J252" s="82">
        <v>7</v>
      </c>
    </row>
    <row r="253" spans="1:10" ht="15" customHeight="1">
      <c r="A253" s="81">
        <v>242</v>
      </c>
      <c r="B253" s="33" t="s">
        <v>3344</v>
      </c>
      <c r="C253" s="14" t="s">
        <v>3350</v>
      </c>
      <c r="D253" s="35" t="s">
        <v>14</v>
      </c>
      <c r="E253" s="7" t="s">
        <v>5</v>
      </c>
      <c r="F253" s="11" t="s">
        <v>6</v>
      </c>
      <c r="G253" s="7">
        <v>0</v>
      </c>
      <c r="H253" s="12" t="s">
        <v>7</v>
      </c>
      <c r="I253" s="7">
        <v>1</v>
      </c>
      <c r="J253" s="82">
        <v>7</v>
      </c>
    </row>
    <row r="254" spans="1:10" ht="15" customHeight="1">
      <c r="A254" s="169">
        <v>243</v>
      </c>
      <c r="B254" s="33" t="s">
        <v>3344</v>
      </c>
      <c r="C254" s="14" t="s">
        <v>3351</v>
      </c>
      <c r="D254" s="35" t="s">
        <v>14</v>
      </c>
      <c r="E254" s="7" t="s">
        <v>5</v>
      </c>
      <c r="F254" s="11" t="s">
        <v>6</v>
      </c>
      <c r="G254" s="7">
        <v>1</v>
      </c>
      <c r="H254" s="12" t="s">
        <v>7</v>
      </c>
      <c r="I254" s="7">
        <v>1</v>
      </c>
      <c r="J254" s="82">
        <v>7</v>
      </c>
    </row>
    <row r="255" spans="1:10" ht="15" customHeight="1">
      <c r="A255" s="81">
        <v>244</v>
      </c>
      <c r="B255" s="33" t="s">
        <v>3344</v>
      </c>
      <c r="C255" s="14" t="s">
        <v>3352</v>
      </c>
      <c r="D255" s="35" t="s">
        <v>14</v>
      </c>
      <c r="E255" s="7" t="s">
        <v>5</v>
      </c>
      <c r="F255" s="11" t="s">
        <v>6</v>
      </c>
      <c r="G255" s="7">
        <v>1</v>
      </c>
      <c r="H255" s="12" t="s">
        <v>7</v>
      </c>
      <c r="I255" s="7">
        <v>1</v>
      </c>
      <c r="J255" s="82">
        <v>7</v>
      </c>
    </row>
    <row r="256" spans="1:10" ht="15" customHeight="1">
      <c r="A256" s="169">
        <v>245</v>
      </c>
      <c r="B256" s="33" t="s">
        <v>3353</v>
      </c>
      <c r="C256" s="14" t="s">
        <v>3354</v>
      </c>
      <c r="D256" s="42" t="s">
        <v>14</v>
      </c>
      <c r="E256" s="7" t="s">
        <v>5</v>
      </c>
      <c r="F256" s="11" t="s">
        <v>6</v>
      </c>
      <c r="G256" s="7">
        <v>1</v>
      </c>
      <c r="H256" s="12" t="s">
        <v>7</v>
      </c>
      <c r="I256" s="7">
        <v>1</v>
      </c>
      <c r="J256" s="82">
        <v>7</v>
      </c>
    </row>
    <row r="257" spans="1:10" ht="15" customHeight="1">
      <c r="A257" s="81">
        <v>246</v>
      </c>
      <c r="B257" s="33" t="s">
        <v>3353</v>
      </c>
      <c r="C257" s="14" t="s">
        <v>3355</v>
      </c>
      <c r="D257" s="42" t="s">
        <v>14</v>
      </c>
      <c r="E257" s="7" t="s">
        <v>5</v>
      </c>
      <c r="F257" s="11" t="s">
        <v>6</v>
      </c>
      <c r="G257" s="7">
        <v>1</v>
      </c>
      <c r="H257" s="12" t="s">
        <v>7</v>
      </c>
      <c r="I257" s="7">
        <v>1</v>
      </c>
      <c r="J257" s="82">
        <v>7</v>
      </c>
    </row>
    <row r="258" spans="1:10" ht="15" customHeight="1">
      <c r="A258" s="169">
        <v>247</v>
      </c>
      <c r="B258" s="33" t="s">
        <v>3356</v>
      </c>
      <c r="C258" s="9" t="s">
        <v>3357</v>
      </c>
      <c r="D258" s="46" t="s">
        <v>14</v>
      </c>
      <c r="E258" s="7" t="s">
        <v>5</v>
      </c>
      <c r="F258" s="11" t="s">
        <v>6</v>
      </c>
      <c r="G258" s="12">
        <v>1</v>
      </c>
      <c r="H258" s="12" t="s">
        <v>7</v>
      </c>
      <c r="I258" s="7">
        <v>1</v>
      </c>
      <c r="J258" s="82">
        <v>7</v>
      </c>
    </row>
    <row r="259" spans="1:10" ht="15" customHeight="1">
      <c r="A259" s="81">
        <v>248</v>
      </c>
      <c r="B259" s="33" t="s">
        <v>3358</v>
      </c>
      <c r="C259" s="14" t="s">
        <v>3359</v>
      </c>
      <c r="D259" s="46" t="s">
        <v>17</v>
      </c>
      <c r="E259" s="7" t="s">
        <v>5</v>
      </c>
      <c r="F259" s="11" t="s">
        <v>6</v>
      </c>
      <c r="G259" s="7">
        <v>2</v>
      </c>
      <c r="H259" s="12" t="s">
        <v>7</v>
      </c>
      <c r="I259" s="7">
        <v>1</v>
      </c>
      <c r="J259" s="82">
        <v>7</v>
      </c>
    </row>
    <row r="260" spans="1:10" ht="15" customHeight="1">
      <c r="A260" s="169">
        <v>249</v>
      </c>
      <c r="B260" s="33" t="s">
        <v>3358</v>
      </c>
      <c r="C260" s="14" t="s">
        <v>3360</v>
      </c>
      <c r="D260" s="46" t="s">
        <v>17</v>
      </c>
      <c r="E260" s="7" t="s">
        <v>5</v>
      </c>
      <c r="F260" s="11" t="s">
        <v>6</v>
      </c>
      <c r="G260" s="7">
        <v>2</v>
      </c>
      <c r="H260" s="12" t="s">
        <v>7</v>
      </c>
      <c r="I260" s="7">
        <v>1</v>
      </c>
      <c r="J260" s="82">
        <v>7</v>
      </c>
    </row>
    <row r="261" spans="1:10" ht="15" customHeight="1">
      <c r="A261" s="81">
        <v>250</v>
      </c>
      <c r="B261" s="33" t="s">
        <v>3358</v>
      </c>
      <c r="C261" s="14" t="s">
        <v>3361</v>
      </c>
      <c r="D261" s="46" t="s">
        <v>17</v>
      </c>
      <c r="E261" s="7" t="s">
        <v>5</v>
      </c>
      <c r="F261" s="11" t="s">
        <v>6</v>
      </c>
      <c r="G261" s="7">
        <v>2</v>
      </c>
      <c r="H261" s="12" t="s">
        <v>7</v>
      </c>
      <c r="I261" s="7">
        <v>1</v>
      </c>
      <c r="J261" s="82">
        <v>7</v>
      </c>
    </row>
    <row r="262" spans="1:10" ht="15" customHeight="1">
      <c r="A262" s="169">
        <v>251</v>
      </c>
      <c r="B262" s="33" t="s">
        <v>3358</v>
      </c>
      <c r="C262" s="7" t="s">
        <v>3362</v>
      </c>
      <c r="D262" s="7" t="s">
        <v>17</v>
      </c>
      <c r="E262" s="7" t="s">
        <v>5</v>
      </c>
      <c r="F262" s="11" t="s">
        <v>6</v>
      </c>
      <c r="G262" s="7">
        <v>2</v>
      </c>
      <c r="H262" s="12" t="s">
        <v>7</v>
      </c>
      <c r="I262" s="7">
        <v>1</v>
      </c>
      <c r="J262" s="82">
        <v>7</v>
      </c>
    </row>
    <row r="263" spans="1:10" ht="15" customHeight="1">
      <c r="A263" s="81">
        <v>252</v>
      </c>
      <c r="B263" s="33" t="s">
        <v>3358</v>
      </c>
      <c r="C263" s="7" t="s">
        <v>3363</v>
      </c>
      <c r="D263" s="7" t="s">
        <v>17</v>
      </c>
      <c r="E263" s="7" t="s">
        <v>5</v>
      </c>
      <c r="F263" s="11" t="s">
        <v>6</v>
      </c>
      <c r="G263" s="7">
        <v>2</v>
      </c>
      <c r="H263" s="12" t="s">
        <v>7</v>
      </c>
      <c r="I263" s="7">
        <v>1</v>
      </c>
      <c r="J263" s="82">
        <v>7</v>
      </c>
    </row>
    <row r="264" spans="1:10" ht="15" customHeight="1">
      <c r="A264" s="169">
        <v>253</v>
      </c>
      <c r="B264" s="33" t="s">
        <v>3358</v>
      </c>
      <c r="C264" s="7" t="s">
        <v>3364</v>
      </c>
      <c r="D264" s="7" t="s">
        <v>17</v>
      </c>
      <c r="E264" s="7" t="s">
        <v>5</v>
      </c>
      <c r="F264" s="11" t="s">
        <v>6</v>
      </c>
      <c r="G264" s="7">
        <v>2</v>
      </c>
      <c r="H264" s="12" t="s">
        <v>7</v>
      </c>
      <c r="I264" s="7">
        <v>1</v>
      </c>
      <c r="J264" s="82">
        <v>7</v>
      </c>
    </row>
    <row r="265" spans="1:10" ht="15" customHeight="1">
      <c r="A265" s="81">
        <v>254</v>
      </c>
      <c r="B265" s="33" t="s">
        <v>3365</v>
      </c>
      <c r="C265" s="14" t="s">
        <v>3366</v>
      </c>
      <c r="D265" s="42" t="s">
        <v>14</v>
      </c>
      <c r="E265" s="7" t="s">
        <v>5</v>
      </c>
      <c r="F265" s="11" t="s">
        <v>6</v>
      </c>
      <c r="G265" s="7">
        <v>1</v>
      </c>
      <c r="H265" s="12" t="s">
        <v>7</v>
      </c>
      <c r="I265" s="7">
        <v>1</v>
      </c>
      <c r="J265" s="82">
        <v>7</v>
      </c>
    </row>
    <row r="266" spans="1:10" ht="15" customHeight="1">
      <c r="A266" s="169">
        <v>255</v>
      </c>
      <c r="B266" s="33" t="s">
        <v>3365</v>
      </c>
      <c r="C266" s="14" t="s">
        <v>3367</v>
      </c>
      <c r="D266" s="42" t="s">
        <v>14</v>
      </c>
      <c r="E266" s="7" t="s">
        <v>5</v>
      </c>
      <c r="F266" s="11" t="s">
        <v>6</v>
      </c>
      <c r="G266" s="7">
        <v>1</v>
      </c>
      <c r="H266" s="12" t="s">
        <v>7</v>
      </c>
      <c r="I266" s="7">
        <v>1</v>
      </c>
      <c r="J266" s="82">
        <v>7</v>
      </c>
    </row>
    <row r="267" spans="1:10" ht="15" customHeight="1">
      <c r="A267" s="81">
        <v>256</v>
      </c>
      <c r="B267" s="33" t="s">
        <v>3365</v>
      </c>
      <c r="C267" s="14" t="s">
        <v>3368</v>
      </c>
      <c r="D267" s="42" t="s">
        <v>14</v>
      </c>
      <c r="E267" s="7" t="s">
        <v>5</v>
      </c>
      <c r="F267" s="11" t="s">
        <v>6</v>
      </c>
      <c r="G267" s="7">
        <v>1</v>
      </c>
      <c r="H267" s="12" t="s">
        <v>7</v>
      </c>
      <c r="I267" s="7">
        <v>1</v>
      </c>
      <c r="J267" s="82">
        <v>7</v>
      </c>
    </row>
    <row r="268" spans="1:10" ht="15" customHeight="1">
      <c r="A268" s="169">
        <v>257</v>
      </c>
      <c r="B268" s="33" t="s">
        <v>3365</v>
      </c>
      <c r="C268" s="7" t="s">
        <v>3369</v>
      </c>
      <c r="D268" s="7" t="s">
        <v>14</v>
      </c>
      <c r="E268" s="7" t="s">
        <v>5</v>
      </c>
      <c r="F268" s="11" t="s">
        <v>6</v>
      </c>
      <c r="G268" s="7">
        <v>1</v>
      </c>
      <c r="H268" s="12" t="s">
        <v>7</v>
      </c>
      <c r="I268" s="7">
        <v>1</v>
      </c>
      <c r="J268" s="82">
        <v>7</v>
      </c>
    </row>
    <row r="269" spans="1:10" ht="15" customHeight="1">
      <c r="A269" s="81">
        <v>258</v>
      </c>
      <c r="B269" s="33" t="s">
        <v>3365</v>
      </c>
      <c r="C269" s="7" t="s">
        <v>3370</v>
      </c>
      <c r="D269" s="7" t="s">
        <v>14</v>
      </c>
      <c r="E269" s="7" t="s">
        <v>5</v>
      </c>
      <c r="F269" s="11" t="s">
        <v>6</v>
      </c>
      <c r="G269" s="7">
        <v>1</v>
      </c>
      <c r="H269" s="12" t="s">
        <v>7</v>
      </c>
      <c r="I269" s="7">
        <v>1</v>
      </c>
      <c r="J269" s="82">
        <v>7</v>
      </c>
    </row>
    <row r="270" spans="1:10" ht="15" customHeight="1">
      <c r="A270" s="169">
        <v>259</v>
      </c>
      <c r="B270" s="33" t="s">
        <v>3365</v>
      </c>
      <c r="C270" s="7" t="s">
        <v>3371</v>
      </c>
      <c r="D270" s="7" t="s">
        <v>14</v>
      </c>
      <c r="E270" s="7" t="s">
        <v>5</v>
      </c>
      <c r="F270" s="11" t="s">
        <v>6</v>
      </c>
      <c r="G270" s="7">
        <v>1</v>
      </c>
      <c r="H270" s="12" t="s">
        <v>7</v>
      </c>
      <c r="I270" s="7">
        <v>1</v>
      </c>
      <c r="J270" s="82">
        <v>7</v>
      </c>
    </row>
    <row r="271" spans="1:10" ht="15" customHeight="1">
      <c r="A271" s="81">
        <v>260</v>
      </c>
      <c r="B271" s="33" t="s">
        <v>3365</v>
      </c>
      <c r="C271" s="7" t="s">
        <v>3372</v>
      </c>
      <c r="D271" s="7" t="s">
        <v>14</v>
      </c>
      <c r="E271" s="7" t="s">
        <v>5</v>
      </c>
      <c r="F271" s="11" t="s">
        <v>6</v>
      </c>
      <c r="G271" s="7">
        <v>1</v>
      </c>
      <c r="H271" s="12" t="s">
        <v>7</v>
      </c>
      <c r="I271" s="7">
        <v>1</v>
      </c>
      <c r="J271" s="82">
        <v>7</v>
      </c>
    </row>
    <row r="272" spans="1:10" ht="15" customHeight="1">
      <c r="A272" s="169">
        <v>261</v>
      </c>
      <c r="B272" s="33" t="s">
        <v>3365</v>
      </c>
      <c r="C272" s="7" t="s">
        <v>4026</v>
      </c>
      <c r="D272" s="7" t="s">
        <v>14</v>
      </c>
      <c r="E272" s="7" t="s">
        <v>5</v>
      </c>
      <c r="F272" s="11" t="s">
        <v>6</v>
      </c>
      <c r="G272" s="7">
        <v>1</v>
      </c>
      <c r="H272" s="12" t="s">
        <v>7</v>
      </c>
      <c r="I272" s="7">
        <v>1</v>
      </c>
      <c r="J272" s="82">
        <v>7</v>
      </c>
    </row>
    <row r="273" spans="1:10" ht="15" customHeight="1">
      <c r="A273" s="81">
        <v>262</v>
      </c>
      <c r="B273" s="33" t="s">
        <v>3365</v>
      </c>
      <c r="C273" s="7" t="s">
        <v>5295</v>
      </c>
      <c r="D273" s="7" t="s">
        <v>14</v>
      </c>
      <c r="E273" s="7" t="s">
        <v>5</v>
      </c>
      <c r="F273" s="11" t="s">
        <v>5282</v>
      </c>
      <c r="G273" s="7">
        <v>1</v>
      </c>
      <c r="H273" s="12" t="s">
        <v>7</v>
      </c>
      <c r="I273" s="7">
        <v>1</v>
      </c>
      <c r="J273" s="111">
        <v>7</v>
      </c>
    </row>
    <row r="274" spans="1:10" ht="15" customHeight="1">
      <c r="A274" s="169">
        <v>263</v>
      </c>
      <c r="B274" s="33" t="s">
        <v>3373</v>
      </c>
      <c r="C274" s="9" t="s">
        <v>3374</v>
      </c>
      <c r="D274" s="35" t="s">
        <v>4</v>
      </c>
      <c r="E274" s="7" t="s">
        <v>5</v>
      </c>
      <c r="F274" s="11" t="s">
        <v>6</v>
      </c>
      <c r="G274" s="12">
        <f>15+6</f>
        <v>21</v>
      </c>
      <c r="H274" s="12" t="s">
        <v>7</v>
      </c>
      <c r="I274" s="7">
        <v>2</v>
      </c>
      <c r="J274" s="82">
        <v>7.17</v>
      </c>
    </row>
    <row r="275" spans="1:10" ht="15" customHeight="1">
      <c r="A275" s="81">
        <v>264</v>
      </c>
      <c r="B275" s="33" t="s">
        <v>3373</v>
      </c>
      <c r="C275" s="9" t="s">
        <v>3375</v>
      </c>
      <c r="D275" s="46" t="s">
        <v>17</v>
      </c>
      <c r="E275" s="7" t="s">
        <v>5</v>
      </c>
      <c r="F275" s="11" t="s">
        <v>6</v>
      </c>
      <c r="G275" s="12">
        <v>1</v>
      </c>
      <c r="H275" s="12" t="s">
        <v>7</v>
      </c>
      <c r="I275" s="7">
        <v>2</v>
      </c>
      <c r="J275" s="82" t="s">
        <v>3111</v>
      </c>
    </row>
    <row r="276" spans="1:10" ht="15" customHeight="1">
      <c r="A276" s="169">
        <v>265</v>
      </c>
      <c r="B276" s="33" t="s">
        <v>3373</v>
      </c>
      <c r="C276" s="14" t="s">
        <v>3376</v>
      </c>
      <c r="D276" s="46" t="s">
        <v>17</v>
      </c>
      <c r="E276" s="7" t="s">
        <v>5</v>
      </c>
      <c r="F276" s="11" t="s">
        <v>6</v>
      </c>
      <c r="G276" s="7">
        <v>1</v>
      </c>
      <c r="H276" s="12" t="s">
        <v>7</v>
      </c>
      <c r="I276" s="7">
        <v>2</v>
      </c>
      <c r="J276" s="82" t="s">
        <v>3111</v>
      </c>
    </row>
    <row r="277" spans="1:10" ht="15" customHeight="1">
      <c r="A277" s="81">
        <v>266</v>
      </c>
      <c r="B277" s="33" t="s">
        <v>3373</v>
      </c>
      <c r="C277" s="14" t="s">
        <v>5296</v>
      </c>
      <c r="D277" s="42" t="s">
        <v>14</v>
      </c>
      <c r="E277" s="7" t="s">
        <v>5</v>
      </c>
      <c r="F277" s="11" t="s">
        <v>6</v>
      </c>
      <c r="G277" s="7">
        <v>1</v>
      </c>
      <c r="H277" s="12" t="s">
        <v>7</v>
      </c>
      <c r="I277" s="7">
        <v>2</v>
      </c>
      <c r="J277" s="82" t="s">
        <v>3111</v>
      </c>
    </row>
    <row r="278" spans="1:10" ht="15" customHeight="1">
      <c r="A278" s="169">
        <v>267</v>
      </c>
      <c r="B278" s="33" t="s">
        <v>3373</v>
      </c>
      <c r="C278" s="14" t="s">
        <v>3377</v>
      </c>
      <c r="D278" s="46" t="s">
        <v>14</v>
      </c>
      <c r="E278" s="7" t="s">
        <v>5</v>
      </c>
      <c r="F278" s="11" t="s">
        <v>6</v>
      </c>
      <c r="G278" s="7">
        <v>1</v>
      </c>
      <c r="H278" s="12" t="s">
        <v>7</v>
      </c>
      <c r="I278" s="7">
        <v>2</v>
      </c>
      <c r="J278" s="82" t="s">
        <v>3111</v>
      </c>
    </row>
    <row r="279" spans="1:10" ht="15" customHeight="1">
      <c r="A279" s="81">
        <v>268</v>
      </c>
      <c r="B279" s="33" t="s">
        <v>3373</v>
      </c>
      <c r="C279" s="14" t="s">
        <v>3378</v>
      </c>
      <c r="D279" s="46" t="s">
        <v>14</v>
      </c>
      <c r="E279" s="7" t="s">
        <v>5</v>
      </c>
      <c r="F279" s="11" t="s">
        <v>6</v>
      </c>
      <c r="G279" s="7">
        <v>1</v>
      </c>
      <c r="H279" s="12" t="s">
        <v>7</v>
      </c>
      <c r="I279" s="7">
        <v>2</v>
      </c>
      <c r="J279" s="82" t="s">
        <v>3111</v>
      </c>
    </row>
    <row r="280" spans="1:10" ht="15" customHeight="1">
      <c r="A280" s="169">
        <v>269</v>
      </c>
      <c r="B280" s="33" t="s">
        <v>3373</v>
      </c>
      <c r="C280" s="9" t="s">
        <v>3379</v>
      </c>
      <c r="D280" s="46" t="s">
        <v>14</v>
      </c>
      <c r="E280" s="7" t="s">
        <v>5</v>
      </c>
      <c r="F280" s="11" t="s">
        <v>6</v>
      </c>
      <c r="G280" s="12">
        <v>1</v>
      </c>
      <c r="H280" s="12" t="s">
        <v>7</v>
      </c>
      <c r="I280" s="7">
        <v>2</v>
      </c>
      <c r="J280" s="82" t="s">
        <v>3111</v>
      </c>
    </row>
    <row r="281" spans="1:10" ht="15" customHeight="1">
      <c r="A281" s="81">
        <v>270</v>
      </c>
      <c r="B281" s="33" t="s">
        <v>3373</v>
      </c>
      <c r="C281" s="14" t="s">
        <v>3380</v>
      </c>
      <c r="D281" s="42" t="s">
        <v>14</v>
      </c>
      <c r="E281" s="7" t="s">
        <v>5</v>
      </c>
      <c r="F281" s="11" t="s">
        <v>6</v>
      </c>
      <c r="G281" s="7">
        <v>1</v>
      </c>
      <c r="H281" s="12" t="s">
        <v>7</v>
      </c>
      <c r="I281" s="7">
        <v>2</v>
      </c>
      <c r="J281" s="82" t="s">
        <v>3111</v>
      </c>
    </row>
    <row r="282" spans="1:10" ht="15" customHeight="1">
      <c r="A282" s="169">
        <v>271</v>
      </c>
      <c r="B282" s="33" t="s">
        <v>3373</v>
      </c>
      <c r="C282" s="14" t="s">
        <v>3381</v>
      </c>
      <c r="D282" s="46" t="s">
        <v>14</v>
      </c>
      <c r="E282" s="7" t="s">
        <v>5</v>
      </c>
      <c r="F282" s="11" t="s">
        <v>6</v>
      </c>
      <c r="G282" s="7">
        <v>1</v>
      </c>
      <c r="H282" s="12" t="s">
        <v>7</v>
      </c>
      <c r="I282" s="7">
        <v>2</v>
      </c>
      <c r="J282" s="82" t="s">
        <v>3111</v>
      </c>
    </row>
    <row r="283" spans="1:10" ht="15" customHeight="1">
      <c r="A283" s="81">
        <v>272</v>
      </c>
      <c r="B283" s="33" t="s">
        <v>3373</v>
      </c>
      <c r="C283" s="14" t="s">
        <v>3382</v>
      </c>
      <c r="D283" s="46" t="s">
        <v>14</v>
      </c>
      <c r="E283" s="7" t="s">
        <v>5</v>
      </c>
      <c r="F283" s="11" t="s">
        <v>6</v>
      </c>
      <c r="G283" s="7">
        <v>1</v>
      </c>
      <c r="H283" s="12" t="s">
        <v>7</v>
      </c>
      <c r="I283" s="7">
        <v>2</v>
      </c>
      <c r="J283" s="82" t="s">
        <v>3111</v>
      </c>
    </row>
    <row r="284" spans="1:10" ht="15" customHeight="1">
      <c r="A284" s="169">
        <v>273</v>
      </c>
      <c r="B284" s="33" t="s">
        <v>3373</v>
      </c>
      <c r="C284" s="14" t="s">
        <v>3383</v>
      </c>
      <c r="D284" s="46" t="s">
        <v>14</v>
      </c>
      <c r="E284" s="7" t="s">
        <v>5</v>
      </c>
      <c r="F284" s="11" t="s">
        <v>6</v>
      </c>
      <c r="G284" s="7">
        <v>1</v>
      </c>
      <c r="H284" s="12" t="s">
        <v>7</v>
      </c>
      <c r="I284" s="7">
        <v>2</v>
      </c>
      <c r="J284" s="82" t="s">
        <v>3111</v>
      </c>
    </row>
    <row r="285" spans="1:10" ht="15" customHeight="1">
      <c r="A285" s="81">
        <v>274</v>
      </c>
      <c r="B285" s="33" t="s">
        <v>3373</v>
      </c>
      <c r="C285" s="14" t="s">
        <v>3384</v>
      </c>
      <c r="D285" s="42" t="s">
        <v>14</v>
      </c>
      <c r="E285" s="7" t="s">
        <v>5</v>
      </c>
      <c r="F285" s="11" t="s">
        <v>6</v>
      </c>
      <c r="G285" s="7">
        <v>1</v>
      </c>
      <c r="H285" s="12" t="s">
        <v>7</v>
      </c>
      <c r="I285" s="7">
        <v>3</v>
      </c>
      <c r="J285" s="82" t="s">
        <v>3127</v>
      </c>
    </row>
    <row r="286" spans="1:10" ht="15" customHeight="1">
      <c r="A286" s="169">
        <v>275</v>
      </c>
      <c r="B286" s="33" t="s">
        <v>3373</v>
      </c>
      <c r="C286" s="14" t="s">
        <v>3385</v>
      </c>
      <c r="D286" s="46" t="s">
        <v>17</v>
      </c>
      <c r="E286" s="7" t="s">
        <v>5</v>
      </c>
      <c r="F286" s="11" t="s">
        <v>6</v>
      </c>
      <c r="G286" s="7">
        <v>3</v>
      </c>
      <c r="H286" s="12" t="s">
        <v>7</v>
      </c>
      <c r="I286" s="7">
        <v>3</v>
      </c>
      <c r="J286" s="82" t="s">
        <v>3127</v>
      </c>
    </row>
    <row r="287" spans="1:10" ht="15" customHeight="1">
      <c r="A287" s="81">
        <v>276</v>
      </c>
      <c r="B287" s="33" t="s">
        <v>3373</v>
      </c>
      <c r="C287" s="9" t="s">
        <v>3386</v>
      </c>
      <c r="D287" s="35" t="s">
        <v>17</v>
      </c>
      <c r="E287" s="7" t="s">
        <v>5</v>
      </c>
      <c r="F287" s="11" t="s">
        <v>6</v>
      </c>
      <c r="G287" s="12">
        <v>3</v>
      </c>
      <c r="H287" s="12" t="s">
        <v>7</v>
      </c>
      <c r="I287" s="7">
        <v>3</v>
      </c>
      <c r="J287" s="82" t="s">
        <v>3127</v>
      </c>
    </row>
    <row r="288" spans="1:10" ht="15" customHeight="1">
      <c r="A288" s="169">
        <v>277</v>
      </c>
      <c r="B288" s="33" t="s">
        <v>3373</v>
      </c>
      <c r="C288" s="14" t="s">
        <v>3387</v>
      </c>
      <c r="D288" s="46" t="s">
        <v>14</v>
      </c>
      <c r="E288" s="7" t="s">
        <v>5</v>
      </c>
      <c r="F288" s="11" t="s">
        <v>6</v>
      </c>
      <c r="G288" s="7">
        <v>1</v>
      </c>
      <c r="H288" s="12" t="s">
        <v>7</v>
      </c>
      <c r="I288" s="7">
        <v>3</v>
      </c>
      <c r="J288" s="82" t="s">
        <v>3127</v>
      </c>
    </row>
    <row r="289" spans="1:10" ht="15" customHeight="1">
      <c r="A289" s="81">
        <v>278</v>
      </c>
      <c r="B289" s="33" t="s">
        <v>3373</v>
      </c>
      <c r="C289" s="14" t="s">
        <v>3388</v>
      </c>
      <c r="D289" s="46" t="s">
        <v>14</v>
      </c>
      <c r="E289" s="7" t="s">
        <v>5</v>
      </c>
      <c r="F289" s="11" t="s">
        <v>6</v>
      </c>
      <c r="G289" s="7">
        <v>1</v>
      </c>
      <c r="H289" s="12" t="s">
        <v>7</v>
      </c>
      <c r="I289" s="7">
        <v>3</v>
      </c>
      <c r="J289" s="82" t="s">
        <v>3127</v>
      </c>
    </row>
    <row r="290" spans="1:10" ht="15" customHeight="1">
      <c r="A290" s="169">
        <v>279</v>
      </c>
      <c r="B290" s="33" t="s">
        <v>3389</v>
      </c>
      <c r="C290" s="14" t="s">
        <v>3390</v>
      </c>
      <c r="D290" s="35" t="s">
        <v>4</v>
      </c>
      <c r="E290" s="7" t="s">
        <v>5</v>
      </c>
      <c r="F290" s="11" t="s">
        <v>78</v>
      </c>
      <c r="G290" s="12">
        <v>2</v>
      </c>
      <c r="H290" s="12" t="s">
        <v>7</v>
      </c>
      <c r="I290" s="7">
        <v>1</v>
      </c>
      <c r="J290" s="82">
        <v>7</v>
      </c>
    </row>
    <row r="291" spans="1:10" ht="15" customHeight="1">
      <c r="A291" s="81">
        <v>280</v>
      </c>
      <c r="B291" s="33" t="s">
        <v>3389</v>
      </c>
      <c r="C291" s="14" t="s">
        <v>3391</v>
      </c>
      <c r="D291" s="35" t="s">
        <v>14</v>
      </c>
      <c r="E291" s="7" t="s">
        <v>5</v>
      </c>
      <c r="F291" s="11" t="s">
        <v>6</v>
      </c>
      <c r="G291" s="7">
        <v>1</v>
      </c>
      <c r="H291" s="12" t="s">
        <v>7</v>
      </c>
      <c r="I291" s="7">
        <v>1</v>
      </c>
      <c r="J291" s="82">
        <v>7</v>
      </c>
    </row>
    <row r="292" spans="1:10" ht="15" customHeight="1">
      <c r="A292" s="169">
        <v>281</v>
      </c>
      <c r="B292" s="33" t="s">
        <v>3389</v>
      </c>
      <c r="C292" s="14" t="s">
        <v>3392</v>
      </c>
      <c r="D292" s="35" t="s">
        <v>14</v>
      </c>
      <c r="E292" s="7" t="s">
        <v>5</v>
      </c>
      <c r="F292" s="11" t="s">
        <v>6</v>
      </c>
      <c r="G292" s="7">
        <v>1</v>
      </c>
      <c r="H292" s="12" t="s">
        <v>7</v>
      </c>
      <c r="I292" s="7">
        <v>1</v>
      </c>
      <c r="J292" s="82">
        <v>7</v>
      </c>
    </row>
    <row r="293" spans="1:10" ht="15" customHeight="1">
      <c r="A293" s="81">
        <v>282</v>
      </c>
      <c r="B293" s="33" t="s">
        <v>3389</v>
      </c>
      <c r="C293" s="14" t="s">
        <v>3393</v>
      </c>
      <c r="D293" s="42" t="s">
        <v>14</v>
      </c>
      <c r="E293" s="7" t="s">
        <v>5</v>
      </c>
      <c r="F293" s="11" t="s">
        <v>6</v>
      </c>
      <c r="G293" s="7">
        <v>2</v>
      </c>
      <c r="H293" s="12" t="s">
        <v>7</v>
      </c>
      <c r="I293" s="7">
        <v>1</v>
      </c>
      <c r="J293" s="82">
        <v>7</v>
      </c>
    </row>
    <row r="294" spans="1:10" ht="15" customHeight="1">
      <c r="A294" s="169">
        <v>283</v>
      </c>
      <c r="B294" s="33" t="s">
        <v>3389</v>
      </c>
      <c r="C294" s="14" t="s">
        <v>3394</v>
      </c>
      <c r="D294" s="46" t="s">
        <v>14</v>
      </c>
      <c r="E294" s="7" t="s">
        <v>5</v>
      </c>
      <c r="F294" s="11" t="s">
        <v>6</v>
      </c>
      <c r="G294" s="7">
        <v>1</v>
      </c>
      <c r="H294" s="12" t="s">
        <v>7</v>
      </c>
      <c r="I294" s="7">
        <v>1</v>
      </c>
      <c r="J294" s="82">
        <v>7</v>
      </c>
    </row>
    <row r="295" spans="1:10" ht="15" customHeight="1">
      <c r="A295" s="81">
        <v>284</v>
      </c>
      <c r="B295" s="33" t="s">
        <v>3389</v>
      </c>
      <c r="C295" s="14" t="s">
        <v>3395</v>
      </c>
      <c r="D295" s="46" t="s">
        <v>14</v>
      </c>
      <c r="E295" s="7" t="s">
        <v>5</v>
      </c>
      <c r="F295" s="11" t="s">
        <v>6</v>
      </c>
      <c r="G295" s="7">
        <v>1</v>
      </c>
      <c r="H295" s="12" t="s">
        <v>7</v>
      </c>
      <c r="I295" s="7">
        <v>1</v>
      </c>
      <c r="J295" s="82">
        <v>7</v>
      </c>
    </row>
    <row r="296" spans="1:10" ht="15" customHeight="1">
      <c r="A296" s="169">
        <v>285</v>
      </c>
      <c r="B296" s="33" t="s">
        <v>3389</v>
      </c>
      <c r="C296" s="7" t="s">
        <v>3396</v>
      </c>
      <c r="D296" s="7" t="s">
        <v>14</v>
      </c>
      <c r="E296" s="7" t="s">
        <v>5</v>
      </c>
      <c r="F296" s="11" t="s">
        <v>6</v>
      </c>
      <c r="G296" s="7">
        <v>1</v>
      </c>
      <c r="H296" s="12" t="s">
        <v>7</v>
      </c>
      <c r="I296" s="7">
        <v>1</v>
      </c>
      <c r="J296" s="82">
        <v>7</v>
      </c>
    </row>
    <row r="297" spans="1:10" ht="15" customHeight="1">
      <c r="A297" s="81">
        <v>286</v>
      </c>
      <c r="B297" s="33" t="s">
        <v>3389</v>
      </c>
      <c r="C297" s="7" t="s">
        <v>3397</v>
      </c>
      <c r="D297" s="7" t="s">
        <v>14</v>
      </c>
      <c r="E297" s="7" t="s">
        <v>5</v>
      </c>
      <c r="F297" s="11" t="s">
        <v>6</v>
      </c>
      <c r="G297" s="7">
        <v>1</v>
      </c>
      <c r="H297" s="12" t="s">
        <v>7</v>
      </c>
      <c r="I297" s="7">
        <v>1</v>
      </c>
      <c r="J297" s="82">
        <v>7</v>
      </c>
    </row>
    <row r="298" spans="1:10" ht="15" customHeight="1">
      <c r="A298" s="169">
        <v>287</v>
      </c>
      <c r="B298" s="33" t="s">
        <v>3398</v>
      </c>
      <c r="C298" s="14" t="s">
        <v>3399</v>
      </c>
      <c r="D298" s="35" t="s">
        <v>4</v>
      </c>
      <c r="E298" s="7" t="s">
        <v>5</v>
      </c>
      <c r="F298" s="11" t="s">
        <v>78</v>
      </c>
      <c r="G298" s="12">
        <v>1</v>
      </c>
      <c r="H298" s="12" t="s">
        <v>7</v>
      </c>
      <c r="I298" s="7">
        <v>1</v>
      </c>
      <c r="J298" s="82">
        <v>7</v>
      </c>
    </row>
    <row r="299" spans="1:10" ht="15" customHeight="1">
      <c r="A299" s="81">
        <v>288</v>
      </c>
      <c r="B299" s="33" t="s">
        <v>3400</v>
      </c>
      <c r="C299" s="14" t="s">
        <v>3401</v>
      </c>
      <c r="D299" s="35" t="s">
        <v>4</v>
      </c>
      <c r="E299" s="7" t="s">
        <v>5</v>
      </c>
      <c r="F299" s="11" t="s">
        <v>78</v>
      </c>
      <c r="G299" s="12">
        <v>18</v>
      </c>
      <c r="H299" s="12" t="s">
        <v>7</v>
      </c>
      <c r="I299" s="7">
        <v>1</v>
      </c>
      <c r="J299" s="82">
        <v>7</v>
      </c>
    </row>
    <row r="300" spans="1:10" ht="15" customHeight="1">
      <c r="A300" s="169">
        <v>289</v>
      </c>
      <c r="B300" s="33" t="s">
        <v>3400</v>
      </c>
      <c r="C300" s="7" t="s">
        <v>3402</v>
      </c>
      <c r="D300" s="7" t="s">
        <v>14</v>
      </c>
      <c r="E300" s="7" t="s">
        <v>5</v>
      </c>
      <c r="F300" s="11" t="s">
        <v>6</v>
      </c>
      <c r="G300" s="7">
        <v>1</v>
      </c>
      <c r="H300" s="12" t="s">
        <v>7</v>
      </c>
      <c r="I300" s="7">
        <v>1</v>
      </c>
      <c r="J300" s="82">
        <v>7</v>
      </c>
    </row>
    <row r="301" spans="1:10" ht="15" customHeight="1">
      <c r="A301" s="81">
        <v>290</v>
      </c>
      <c r="B301" s="33" t="s">
        <v>3403</v>
      </c>
      <c r="C301" s="14" t="s">
        <v>3404</v>
      </c>
      <c r="D301" s="42" t="s">
        <v>14</v>
      </c>
      <c r="E301" s="7" t="s">
        <v>5</v>
      </c>
      <c r="F301" s="11" t="s">
        <v>6</v>
      </c>
      <c r="G301" s="7">
        <v>1</v>
      </c>
      <c r="H301" s="12" t="s">
        <v>7</v>
      </c>
      <c r="I301" s="7">
        <v>1</v>
      </c>
      <c r="J301" s="82">
        <v>7</v>
      </c>
    </row>
    <row r="302" spans="1:10" ht="15" customHeight="1">
      <c r="A302" s="169">
        <v>291</v>
      </c>
      <c r="B302" s="33" t="s">
        <v>3403</v>
      </c>
      <c r="C302" s="14" t="s">
        <v>3405</v>
      </c>
      <c r="D302" s="46" t="s">
        <v>14</v>
      </c>
      <c r="E302" s="7" t="s">
        <v>5</v>
      </c>
      <c r="F302" s="11" t="s">
        <v>6</v>
      </c>
      <c r="G302" s="7">
        <v>1</v>
      </c>
      <c r="H302" s="12" t="s">
        <v>7</v>
      </c>
      <c r="I302" s="7">
        <v>1</v>
      </c>
      <c r="J302" s="82">
        <v>7</v>
      </c>
    </row>
    <row r="303" spans="1:10" ht="15" customHeight="1">
      <c r="A303" s="81">
        <v>292</v>
      </c>
      <c r="B303" s="33" t="s">
        <v>3403</v>
      </c>
      <c r="C303" s="9" t="s">
        <v>3406</v>
      </c>
      <c r="D303" s="35" t="s">
        <v>14</v>
      </c>
      <c r="E303" s="7" t="s">
        <v>5</v>
      </c>
      <c r="F303" s="11" t="s">
        <v>6</v>
      </c>
      <c r="G303" s="12">
        <v>1</v>
      </c>
      <c r="H303" s="12" t="s">
        <v>7</v>
      </c>
      <c r="I303" s="7">
        <v>1</v>
      </c>
      <c r="J303" s="82">
        <v>7</v>
      </c>
    </row>
    <row r="304" spans="1:10" ht="15" customHeight="1">
      <c r="A304" s="169">
        <v>293</v>
      </c>
      <c r="B304" s="33" t="s">
        <v>3403</v>
      </c>
      <c r="C304" s="9" t="s">
        <v>3407</v>
      </c>
      <c r="D304" s="46" t="s">
        <v>14</v>
      </c>
      <c r="E304" s="7" t="s">
        <v>5</v>
      </c>
      <c r="F304" s="11" t="s">
        <v>6</v>
      </c>
      <c r="G304" s="12">
        <v>1</v>
      </c>
      <c r="H304" s="12" t="s">
        <v>7</v>
      </c>
      <c r="I304" s="7">
        <v>1</v>
      </c>
      <c r="J304" s="82">
        <v>7</v>
      </c>
    </row>
    <row r="305" spans="1:10" ht="15" customHeight="1">
      <c r="A305" s="81">
        <v>294</v>
      </c>
      <c r="B305" s="33" t="s">
        <v>3403</v>
      </c>
      <c r="C305" s="14" t="s">
        <v>3408</v>
      </c>
      <c r="D305" s="46" t="s">
        <v>14</v>
      </c>
      <c r="E305" s="7" t="s">
        <v>5</v>
      </c>
      <c r="F305" s="11" t="s">
        <v>6</v>
      </c>
      <c r="G305" s="7">
        <v>1</v>
      </c>
      <c r="H305" s="12" t="s">
        <v>7</v>
      </c>
      <c r="I305" s="7">
        <v>1</v>
      </c>
      <c r="J305" s="82">
        <v>7</v>
      </c>
    </row>
    <row r="306" spans="1:10" ht="15" customHeight="1">
      <c r="A306" s="169">
        <v>295</v>
      </c>
      <c r="B306" s="33" t="s">
        <v>3403</v>
      </c>
      <c r="C306" s="7" t="s">
        <v>3409</v>
      </c>
      <c r="D306" s="7" t="s">
        <v>14</v>
      </c>
      <c r="E306" s="7" t="s">
        <v>5</v>
      </c>
      <c r="F306" s="11" t="s">
        <v>6</v>
      </c>
      <c r="G306" s="7">
        <v>1</v>
      </c>
      <c r="H306" s="12" t="s">
        <v>7</v>
      </c>
      <c r="I306" s="7">
        <v>1</v>
      </c>
      <c r="J306" s="82">
        <v>7</v>
      </c>
    </row>
    <row r="307" spans="1:10" ht="15" customHeight="1">
      <c r="A307" s="81">
        <v>296</v>
      </c>
      <c r="B307" s="33" t="s">
        <v>3403</v>
      </c>
      <c r="C307" s="7" t="s">
        <v>3410</v>
      </c>
      <c r="D307" s="7" t="s">
        <v>14</v>
      </c>
      <c r="E307" s="7" t="s">
        <v>5</v>
      </c>
      <c r="F307" s="11" t="s">
        <v>6</v>
      </c>
      <c r="G307" s="7">
        <v>1</v>
      </c>
      <c r="H307" s="12" t="s">
        <v>7</v>
      </c>
      <c r="I307" s="7">
        <v>1</v>
      </c>
      <c r="J307" s="82">
        <v>7</v>
      </c>
    </row>
    <row r="308" spans="1:10" ht="15" customHeight="1">
      <c r="A308" s="169">
        <v>297</v>
      </c>
      <c r="B308" s="33" t="s">
        <v>3403</v>
      </c>
      <c r="C308" s="7" t="s">
        <v>3411</v>
      </c>
      <c r="D308" s="7" t="s">
        <v>14</v>
      </c>
      <c r="E308" s="7" t="s">
        <v>5</v>
      </c>
      <c r="F308" s="11" t="s">
        <v>6</v>
      </c>
      <c r="G308" s="7">
        <v>1</v>
      </c>
      <c r="H308" s="12" t="s">
        <v>7</v>
      </c>
      <c r="I308" s="7">
        <v>1</v>
      </c>
      <c r="J308" s="82">
        <v>7</v>
      </c>
    </row>
    <row r="309" spans="1:10" ht="15" customHeight="1">
      <c r="A309" s="81">
        <v>298</v>
      </c>
      <c r="B309" s="33" t="s">
        <v>3403</v>
      </c>
      <c r="C309" s="7" t="s">
        <v>3412</v>
      </c>
      <c r="D309" s="7" t="s">
        <v>14</v>
      </c>
      <c r="E309" s="7" t="s">
        <v>5</v>
      </c>
      <c r="F309" s="11" t="s">
        <v>6</v>
      </c>
      <c r="G309" s="7">
        <v>1</v>
      </c>
      <c r="H309" s="12" t="s">
        <v>7</v>
      </c>
      <c r="I309" s="7">
        <v>1</v>
      </c>
      <c r="J309" s="82">
        <v>7</v>
      </c>
    </row>
    <row r="310" spans="1:10" ht="15" customHeight="1">
      <c r="A310" s="169">
        <v>299</v>
      </c>
      <c r="B310" s="33" t="s">
        <v>3403</v>
      </c>
      <c r="C310" s="14" t="s">
        <v>5297</v>
      </c>
      <c r="D310" s="35" t="s">
        <v>14</v>
      </c>
      <c r="E310" s="7" t="s">
        <v>5</v>
      </c>
      <c r="F310" s="11" t="s">
        <v>6</v>
      </c>
      <c r="G310" s="12">
        <v>1</v>
      </c>
      <c r="H310" s="12" t="s">
        <v>7</v>
      </c>
      <c r="I310" s="7">
        <v>1</v>
      </c>
      <c r="J310" s="111">
        <v>7</v>
      </c>
    </row>
    <row r="311" spans="1:10" ht="15" customHeight="1">
      <c r="A311" s="81">
        <v>300</v>
      </c>
      <c r="B311" s="33" t="s">
        <v>3413</v>
      </c>
      <c r="C311" s="9" t="s">
        <v>3414</v>
      </c>
      <c r="D311" s="35" t="s">
        <v>4</v>
      </c>
      <c r="E311" s="7" t="s">
        <v>5</v>
      </c>
      <c r="F311" s="11" t="s">
        <v>78</v>
      </c>
      <c r="G311" s="12">
        <v>7</v>
      </c>
      <c r="H311" s="12" t="s">
        <v>7</v>
      </c>
      <c r="I311" s="7">
        <v>1</v>
      </c>
      <c r="J311" s="82">
        <v>7</v>
      </c>
    </row>
    <row r="312" spans="1:10" ht="15" customHeight="1">
      <c r="A312" s="169">
        <v>301</v>
      </c>
      <c r="B312" s="33" t="s">
        <v>3413</v>
      </c>
      <c r="C312" s="14" t="s">
        <v>3415</v>
      </c>
      <c r="D312" s="46" t="s">
        <v>14</v>
      </c>
      <c r="E312" s="7" t="s">
        <v>5</v>
      </c>
      <c r="F312" s="11" t="s">
        <v>6</v>
      </c>
      <c r="G312" s="7">
        <v>1</v>
      </c>
      <c r="H312" s="12" t="s">
        <v>7</v>
      </c>
      <c r="I312" s="7">
        <v>1</v>
      </c>
      <c r="J312" s="82">
        <v>7</v>
      </c>
    </row>
    <row r="313" spans="1:10" ht="15" customHeight="1">
      <c r="A313" s="81">
        <v>302</v>
      </c>
      <c r="B313" s="33" t="s">
        <v>3413</v>
      </c>
      <c r="C313" s="14" t="s">
        <v>3416</v>
      </c>
      <c r="D313" s="35" t="s">
        <v>14</v>
      </c>
      <c r="E313" s="7" t="s">
        <v>5</v>
      </c>
      <c r="F313" s="11" t="s">
        <v>6</v>
      </c>
      <c r="G313" s="7">
        <v>2</v>
      </c>
      <c r="H313" s="12" t="s">
        <v>7</v>
      </c>
      <c r="I313" s="7">
        <v>1</v>
      </c>
      <c r="J313" s="82">
        <v>7</v>
      </c>
    </row>
    <row r="314" spans="1:10" ht="15" customHeight="1">
      <c r="A314" s="169">
        <v>303</v>
      </c>
      <c r="B314" s="33" t="s">
        <v>3417</v>
      </c>
      <c r="C314" s="14" t="s">
        <v>3418</v>
      </c>
      <c r="D314" s="35" t="s">
        <v>4</v>
      </c>
      <c r="E314" s="7" t="s">
        <v>5</v>
      </c>
      <c r="F314" s="11" t="s">
        <v>6</v>
      </c>
      <c r="G314" s="12">
        <v>24</v>
      </c>
      <c r="H314" s="12" t="s">
        <v>7</v>
      </c>
      <c r="I314" s="7">
        <v>1</v>
      </c>
      <c r="J314" s="82">
        <v>7</v>
      </c>
    </row>
    <row r="315" spans="1:10" ht="15" customHeight="1">
      <c r="A315" s="81">
        <v>304</v>
      </c>
      <c r="B315" s="33" t="s">
        <v>3417</v>
      </c>
      <c r="C315" s="7" t="s">
        <v>3419</v>
      </c>
      <c r="D315" s="7" t="s">
        <v>14</v>
      </c>
      <c r="E315" s="7" t="s">
        <v>5</v>
      </c>
      <c r="F315" s="11" t="s">
        <v>6</v>
      </c>
      <c r="G315" s="7">
        <v>1</v>
      </c>
      <c r="H315" s="12" t="s">
        <v>7</v>
      </c>
      <c r="I315" s="7">
        <v>1</v>
      </c>
      <c r="J315" s="82">
        <v>7</v>
      </c>
    </row>
    <row r="316" spans="1:10" ht="15" customHeight="1">
      <c r="A316" s="169">
        <v>305</v>
      </c>
      <c r="B316" s="33" t="s">
        <v>3417</v>
      </c>
      <c r="C316" s="7" t="s">
        <v>3420</v>
      </c>
      <c r="D316" s="7" t="s">
        <v>14</v>
      </c>
      <c r="E316" s="7" t="s">
        <v>5</v>
      </c>
      <c r="F316" s="11" t="s">
        <v>6</v>
      </c>
      <c r="G316" s="7">
        <v>2</v>
      </c>
      <c r="H316" s="12" t="s">
        <v>7</v>
      </c>
      <c r="I316" s="7">
        <v>1</v>
      </c>
      <c r="J316" s="82">
        <v>7</v>
      </c>
    </row>
    <row r="317" spans="1:10" ht="15" customHeight="1">
      <c r="A317" s="81">
        <v>306</v>
      </c>
      <c r="B317" s="33" t="s">
        <v>3417</v>
      </c>
      <c r="C317" s="7" t="s">
        <v>5216</v>
      </c>
      <c r="D317" s="7" t="s">
        <v>14</v>
      </c>
      <c r="E317" s="7" t="s">
        <v>5</v>
      </c>
      <c r="F317" s="11" t="s">
        <v>6</v>
      </c>
      <c r="G317" s="7">
        <v>1</v>
      </c>
      <c r="H317" s="12" t="s">
        <v>7</v>
      </c>
      <c r="I317" s="7">
        <v>1</v>
      </c>
      <c r="J317" s="82">
        <v>7</v>
      </c>
    </row>
    <row r="318" spans="1:10" ht="15" customHeight="1">
      <c r="A318" s="169">
        <v>307</v>
      </c>
      <c r="B318" s="33" t="s">
        <v>3417</v>
      </c>
      <c r="C318" s="7" t="s">
        <v>5217</v>
      </c>
      <c r="D318" s="7" t="s">
        <v>14</v>
      </c>
      <c r="E318" s="7" t="s">
        <v>5</v>
      </c>
      <c r="F318" s="11" t="s">
        <v>6</v>
      </c>
      <c r="G318" s="7">
        <v>1</v>
      </c>
      <c r="H318" s="12" t="s">
        <v>7</v>
      </c>
      <c r="I318" s="7">
        <v>1</v>
      </c>
      <c r="J318" s="82">
        <v>7</v>
      </c>
    </row>
    <row r="319" spans="1:10" ht="15" customHeight="1">
      <c r="A319" s="81">
        <v>308</v>
      </c>
      <c r="B319" s="33" t="s">
        <v>3417</v>
      </c>
      <c r="C319" s="7" t="s">
        <v>5218</v>
      </c>
      <c r="D319" s="7" t="s">
        <v>14</v>
      </c>
      <c r="E319" s="7" t="s">
        <v>5</v>
      </c>
      <c r="F319" s="11" t="s">
        <v>6</v>
      </c>
      <c r="G319" s="7">
        <v>1</v>
      </c>
      <c r="H319" s="12" t="s">
        <v>7</v>
      </c>
      <c r="I319" s="7">
        <v>1</v>
      </c>
      <c r="J319" s="82">
        <v>7</v>
      </c>
    </row>
    <row r="320" spans="1:10" ht="15" customHeight="1">
      <c r="A320" s="169">
        <v>309</v>
      </c>
      <c r="B320" s="33" t="s">
        <v>3421</v>
      </c>
      <c r="C320" s="14" t="s">
        <v>3422</v>
      </c>
      <c r="D320" s="35" t="s">
        <v>14</v>
      </c>
      <c r="E320" s="7" t="s">
        <v>5</v>
      </c>
      <c r="F320" s="11" t="s">
        <v>6</v>
      </c>
      <c r="G320" s="7">
        <v>1</v>
      </c>
      <c r="H320" s="12" t="s">
        <v>7</v>
      </c>
      <c r="I320" s="7">
        <v>1</v>
      </c>
      <c r="J320" s="82">
        <v>7</v>
      </c>
    </row>
    <row r="321" spans="1:10" ht="15" customHeight="1">
      <c r="A321" s="81">
        <v>310</v>
      </c>
      <c r="B321" s="33" t="s">
        <v>3423</v>
      </c>
      <c r="C321" s="14" t="s">
        <v>3424</v>
      </c>
      <c r="D321" s="35" t="s">
        <v>4</v>
      </c>
      <c r="E321" s="7" t="s">
        <v>5</v>
      </c>
      <c r="F321" s="11" t="s">
        <v>78</v>
      </c>
      <c r="G321" s="12">
        <v>3</v>
      </c>
      <c r="H321" s="12" t="s">
        <v>7</v>
      </c>
      <c r="I321" s="7">
        <v>1</v>
      </c>
      <c r="J321" s="82">
        <v>7</v>
      </c>
    </row>
    <row r="322" spans="1:10" ht="15" customHeight="1">
      <c r="A322" s="169">
        <v>311</v>
      </c>
      <c r="B322" s="33" t="s">
        <v>3423</v>
      </c>
      <c r="C322" s="14" t="s">
        <v>3425</v>
      </c>
      <c r="D322" s="42" t="s">
        <v>14</v>
      </c>
      <c r="E322" s="7" t="s">
        <v>5</v>
      </c>
      <c r="F322" s="11" t="s">
        <v>6</v>
      </c>
      <c r="G322" s="7">
        <v>2</v>
      </c>
      <c r="H322" s="12" t="s">
        <v>7</v>
      </c>
      <c r="I322" s="7">
        <v>1</v>
      </c>
      <c r="J322" s="82">
        <v>7</v>
      </c>
    </row>
    <row r="323" spans="1:10" ht="15" customHeight="1">
      <c r="A323" s="81">
        <v>312</v>
      </c>
      <c r="B323" s="33" t="s">
        <v>3423</v>
      </c>
      <c r="C323" s="9" t="s">
        <v>3426</v>
      </c>
      <c r="D323" s="46" t="s">
        <v>14</v>
      </c>
      <c r="E323" s="7" t="s">
        <v>5</v>
      </c>
      <c r="F323" s="11" t="s">
        <v>6</v>
      </c>
      <c r="G323" s="12">
        <v>2</v>
      </c>
      <c r="H323" s="12" t="s">
        <v>7</v>
      </c>
      <c r="I323" s="7">
        <v>1</v>
      </c>
      <c r="J323" s="82">
        <v>7</v>
      </c>
    </row>
    <row r="324" spans="1:10" ht="15" customHeight="1">
      <c r="A324" s="169">
        <v>313</v>
      </c>
      <c r="B324" s="33" t="s">
        <v>3423</v>
      </c>
      <c r="C324" s="14" t="s">
        <v>3427</v>
      </c>
      <c r="D324" s="46" t="s">
        <v>14</v>
      </c>
      <c r="E324" s="7" t="s">
        <v>5</v>
      </c>
      <c r="F324" s="11" t="s">
        <v>6</v>
      </c>
      <c r="G324" s="7">
        <v>1</v>
      </c>
      <c r="H324" s="12" t="s">
        <v>7</v>
      </c>
      <c r="I324" s="7">
        <v>1</v>
      </c>
      <c r="J324" s="82">
        <v>7</v>
      </c>
    </row>
    <row r="325" spans="1:10" ht="15" customHeight="1">
      <c r="A325" s="81">
        <v>314</v>
      </c>
      <c r="B325" s="33" t="s">
        <v>3423</v>
      </c>
      <c r="C325" s="14" t="s">
        <v>3428</v>
      </c>
      <c r="D325" s="42" t="s">
        <v>14</v>
      </c>
      <c r="E325" s="7" t="s">
        <v>5</v>
      </c>
      <c r="F325" s="11" t="s">
        <v>6</v>
      </c>
      <c r="G325" s="7">
        <v>1</v>
      </c>
      <c r="H325" s="12" t="s">
        <v>7</v>
      </c>
      <c r="I325" s="7">
        <v>1</v>
      </c>
      <c r="J325" s="82">
        <v>7</v>
      </c>
    </row>
    <row r="326" spans="1:10" ht="15" customHeight="1">
      <c r="A326" s="169">
        <v>315</v>
      </c>
      <c r="B326" s="33" t="s">
        <v>3423</v>
      </c>
      <c r="C326" s="14" t="s">
        <v>3429</v>
      </c>
      <c r="D326" s="46" t="s">
        <v>14</v>
      </c>
      <c r="E326" s="7" t="s">
        <v>5</v>
      </c>
      <c r="F326" s="11" t="s">
        <v>6</v>
      </c>
      <c r="G326" s="7">
        <v>1</v>
      </c>
      <c r="H326" s="12" t="s">
        <v>7</v>
      </c>
      <c r="I326" s="7">
        <v>1</v>
      </c>
      <c r="J326" s="82">
        <v>7</v>
      </c>
    </row>
    <row r="327" spans="1:10" ht="15" customHeight="1">
      <c r="A327" s="81">
        <v>316</v>
      </c>
      <c r="B327" s="33" t="s">
        <v>3423</v>
      </c>
      <c r="C327" s="9" t="s">
        <v>3430</v>
      </c>
      <c r="D327" s="46" t="s">
        <v>14</v>
      </c>
      <c r="E327" s="7" t="s">
        <v>5</v>
      </c>
      <c r="F327" s="11" t="s">
        <v>6</v>
      </c>
      <c r="G327" s="12">
        <v>2</v>
      </c>
      <c r="H327" s="12" t="s">
        <v>7</v>
      </c>
      <c r="I327" s="7">
        <v>1</v>
      </c>
      <c r="J327" s="82">
        <v>7</v>
      </c>
    </row>
    <row r="328" spans="1:10" ht="15" customHeight="1">
      <c r="A328" s="169">
        <v>317</v>
      </c>
      <c r="B328" s="33" t="s">
        <v>5298</v>
      </c>
      <c r="C328" s="7" t="s">
        <v>5299</v>
      </c>
      <c r="D328" s="7" t="s">
        <v>14</v>
      </c>
      <c r="E328" s="7" t="s">
        <v>5</v>
      </c>
      <c r="F328" s="11" t="s">
        <v>6</v>
      </c>
      <c r="G328" s="7">
        <v>1</v>
      </c>
      <c r="H328" s="12" t="s">
        <v>7</v>
      </c>
      <c r="I328" s="7">
        <v>1</v>
      </c>
      <c r="J328" s="111">
        <v>7</v>
      </c>
    </row>
    <row r="329" spans="1:10" ht="15" customHeight="1">
      <c r="A329" s="81">
        <v>318</v>
      </c>
      <c r="B329" s="33" t="s">
        <v>3431</v>
      </c>
      <c r="C329" s="14" t="s">
        <v>3432</v>
      </c>
      <c r="D329" s="35" t="s">
        <v>4</v>
      </c>
      <c r="E329" s="7" t="s">
        <v>5</v>
      </c>
      <c r="F329" s="11" t="s">
        <v>78</v>
      </c>
      <c r="G329" s="12">
        <v>1</v>
      </c>
      <c r="H329" s="12" t="s">
        <v>7</v>
      </c>
      <c r="I329" s="7">
        <v>1</v>
      </c>
      <c r="J329" s="82">
        <v>7</v>
      </c>
    </row>
    <row r="330" spans="1:10" ht="15" customHeight="1">
      <c r="A330" s="169">
        <v>319</v>
      </c>
      <c r="B330" s="33" t="s">
        <v>3431</v>
      </c>
      <c r="C330" s="14" t="s">
        <v>3433</v>
      </c>
      <c r="D330" s="46" t="s">
        <v>14</v>
      </c>
      <c r="E330" s="7" t="s">
        <v>5</v>
      </c>
      <c r="F330" s="11" t="s">
        <v>6</v>
      </c>
      <c r="G330" s="7">
        <v>1</v>
      </c>
      <c r="H330" s="12" t="s">
        <v>7</v>
      </c>
      <c r="I330" s="7">
        <v>1</v>
      </c>
      <c r="J330" s="82">
        <v>7</v>
      </c>
    </row>
    <row r="331" spans="1:10" ht="15" customHeight="1">
      <c r="A331" s="81">
        <v>320</v>
      </c>
      <c r="B331" s="33" t="s">
        <v>3431</v>
      </c>
      <c r="C331" s="14" t="s">
        <v>3434</v>
      </c>
      <c r="D331" s="46" t="s">
        <v>14</v>
      </c>
      <c r="E331" s="7" t="s">
        <v>5</v>
      </c>
      <c r="F331" s="11" t="s">
        <v>6</v>
      </c>
      <c r="G331" s="7">
        <v>1</v>
      </c>
      <c r="H331" s="12" t="s">
        <v>7</v>
      </c>
      <c r="I331" s="7">
        <v>1</v>
      </c>
      <c r="J331" s="82">
        <v>7</v>
      </c>
    </row>
    <row r="332" spans="1:10" ht="15" customHeight="1">
      <c r="A332" s="169">
        <v>321</v>
      </c>
      <c r="B332" s="33" t="s">
        <v>3431</v>
      </c>
      <c r="C332" s="14" t="s">
        <v>3435</v>
      </c>
      <c r="D332" s="46" t="s">
        <v>14</v>
      </c>
      <c r="E332" s="7" t="s">
        <v>5</v>
      </c>
      <c r="F332" s="11" t="s">
        <v>6</v>
      </c>
      <c r="G332" s="7">
        <v>1</v>
      </c>
      <c r="H332" s="12" t="s">
        <v>7</v>
      </c>
      <c r="I332" s="7">
        <v>1</v>
      </c>
      <c r="J332" s="82">
        <v>7</v>
      </c>
    </row>
    <row r="333" spans="1:10" ht="15" customHeight="1">
      <c r="A333" s="81">
        <v>322</v>
      </c>
      <c r="B333" s="33" t="s">
        <v>3431</v>
      </c>
      <c r="C333" s="14" t="s">
        <v>3436</v>
      </c>
      <c r="D333" s="46" t="s">
        <v>14</v>
      </c>
      <c r="E333" s="7" t="s">
        <v>5</v>
      </c>
      <c r="F333" s="11" t="s">
        <v>6</v>
      </c>
      <c r="G333" s="7">
        <v>1</v>
      </c>
      <c r="H333" s="12" t="s">
        <v>7</v>
      </c>
      <c r="I333" s="7">
        <v>1</v>
      </c>
      <c r="J333" s="82">
        <v>7</v>
      </c>
    </row>
    <row r="334" spans="1:10" ht="15" customHeight="1">
      <c r="A334" s="169">
        <v>323</v>
      </c>
      <c r="B334" s="33" t="s">
        <v>3431</v>
      </c>
      <c r="C334" s="14" t="s">
        <v>3437</v>
      </c>
      <c r="D334" s="46" t="s">
        <v>14</v>
      </c>
      <c r="E334" s="7" t="s">
        <v>5</v>
      </c>
      <c r="F334" s="11" t="s">
        <v>6</v>
      </c>
      <c r="G334" s="7">
        <v>1</v>
      </c>
      <c r="H334" s="12" t="s">
        <v>7</v>
      </c>
      <c r="I334" s="7">
        <v>1</v>
      </c>
      <c r="J334" s="82">
        <v>7</v>
      </c>
    </row>
    <row r="335" spans="1:10" ht="15" customHeight="1">
      <c r="A335" s="81">
        <v>324</v>
      </c>
      <c r="B335" s="33" t="s">
        <v>3431</v>
      </c>
      <c r="C335" s="7" t="s">
        <v>3438</v>
      </c>
      <c r="D335" s="7" t="s">
        <v>14</v>
      </c>
      <c r="E335" s="7" t="s">
        <v>5</v>
      </c>
      <c r="F335" s="11" t="s">
        <v>6</v>
      </c>
      <c r="G335" s="7">
        <v>1</v>
      </c>
      <c r="H335" s="12" t="s">
        <v>7</v>
      </c>
      <c r="I335" s="7">
        <v>1</v>
      </c>
      <c r="J335" s="82">
        <v>7</v>
      </c>
    </row>
    <row r="336" spans="1:10" ht="15" customHeight="1">
      <c r="A336" s="169">
        <v>325</v>
      </c>
      <c r="B336" s="33" t="s">
        <v>3431</v>
      </c>
      <c r="C336" s="7" t="s">
        <v>3439</v>
      </c>
      <c r="D336" s="7" t="s">
        <v>14</v>
      </c>
      <c r="E336" s="7" t="s">
        <v>5</v>
      </c>
      <c r="F336" s="11" t="s">
        <v>6</v>
      </c>
      <c r="G336" s="7">
        <v>1</v>
      </c>
      <c r="H336" s="12" t="s">
        <v>7</v>
      </c>
      <c r="I336" s="7">
        <v>1</v>
      </c>
      <c r="J336" s="82">
        <v>7</v>
      </c>
    </row>
    <row r="337" spans="1:10" ht="15" customHeight="1">
      <c r="A337" s="81">
        <v>326</v>
      </c>
      <c r="B337" s="33" t="s">
        <v>3440</v>
      </c>
      <c r="C337" s="14" t="s">
        <v>3441</v>
      </c>
      <c r="D337" s="35" t="s">
        <v>4</v>
      </c>
      <c r="E337" s="7" t="s">
        <v>5</v>
      </c>
      <c r="F337" s="11" t="s">
        <v>78</v>
      </c>
      <c r="G337" s="12">
        <v>0</v>
      </c>
      <c r="H337" s="12" t="s">
        <v>7</v>
      </c>
      <c r="I337" s="7">
        <v>1</v>
      </c>
      <c r="J337" s="82">
        <v>7</v>
      </c>
    </row>
    <row r="338" spans="1:10" ht="15" customHeight="1">
      <c r="A338" s="169">
        <v>327</v>
      </c>
      <c r="B338" s="33" t="s">
        <v>3440</v>
      </c>
      <c r="C338" s="9" t="s">
        <v>3442</v>
      </c>
      <c r="D338" s="46" t="s">
        <v>14</v>
      </c>
      <c r="E338" s="7" t="s">
        <v>5</v>
      </c>
      <c r="F338" s="11" t="s">
        <v>6</v>
      </c>
      <c r="G338" s="12">
        <v>1</v>
      </c>
      <c r="H338" s="12" t="s">
        <v>7</v>
      </c>
      <c r="I338" s="7">
        <v>1</v>
      </c>
      <c r="J338" s="82">
        <v>7</v>
      </c>
    </row>
    <row r="339" spans="1:10" ht="15" customHeight="1">
      <c r="A339" s="81">
        <v>328</v>
      </c>
      <c r="B339" s="33" t="s">
        <v>3450</v>
      </c>
      <c r="C339" s="14" t="s">
        <v>3451</v>
      </c>
      <c r="D339" s="46" t="s">
        <v>14</v>
      </c>
      <c r="E339" s="7" t="s">
        <v>5</v>
      </c>
      <c r="F339" s="11" t="s">
        <v>6</v>
      </c>
      <c r="G339" s="7">
        <v>1</v>
      </c>
      <c r="H339" s="12" t="s">
        <v>7</v>
      </c>
      <c r="I339" s="7">
        <v>1</v>
      </c>
      <c r="J339" s="82">
        <v>7</v>
      </c>
    </row>
    <row r="340" spans="1:10" ht="15" customHeight="1">
      <c r="A340" s="169">
        <v>329</v>
      </c>
      <c r="B340" s="33" t="s">
        <v>3452</v>
      </c>
      <c r="C340" s="9" t="s">
        <v>3453</v>
      </c>
      <c r="D340" s="35" t="s">
        <v>4</v>
      </c>
      <c r="E340" s="7" t="s">
        <v>5</v>
      </c>
      <c r="F340" s="11" t="s">
        <v>6</v>
      </c>
      <c r="G340" s="12">
        <v>0</v>
      </c>
      <c r="H340" s="12" t="s">
        <v>7</v>
      </c>
      <c r="I340" s="7">
        <v>1</v>
      </c>
      <c r="J340" s="82">
        <v>7</v>
      </c>
    </row>
    <row r="341" spans="1:10" ht="15" customHeight="1">
      <c r="A341" s="81">
        <v>330</v>
      </c>
      <c r="B341" s="33" t="s">
        <v>3452</v>
      </c>
      <c r="C341" s="14" t="s">
        <v>3455</v>
      </c>
      <c r="D341" s="46" t="s">
        <v>14</v>
      </c>
      <c r="E341" s="7" t="s">
        <v>5</v>
      </c>
      <c r="F341" s="11" t="s">
        <v>6</v>
      </c>
      <c r="G341" s="7">
        <v>1</v>
      </c>
      <c r="H341" s="12" t="s">
        <v>7</v>
      </c>
      <c r="I341" s="7">
        <v>1</v>
      </c>
      <c r="J341" s="82">
        <v>7</v>
      </c>
    </row>
    <row r="342" spans="1:10" ht="15" customHeight="1">
      <c r="A342" s="169">
        <v>331</v>
      </c>
      <c r="B342" s="33" t="s">
        <v>3452</v>
      </c>
      <c r="C342" s="14" t="s">
        <v>3456</v>
      </c>
      <c r="D342" s="46" t="s">
        <v>14</v>
      </c>
      <c r="E342" s="7" t="s">
        <v>5</v>
      </c>
      <c r="F342" s="11" t="s">
        <v>6</v>
      </c>
      <c r="G342" s="7">
        <v>1</v>
      </c>
      <c r="H342" s="12" t="s">
        <v>7</v>
      </c>
      <c r="I342" s="7">
        <v>1</v>
      </c>
      <c r="J342" s="82">
        <v>7</v>
      </c>
    </row>
    <row r="343" spans="1:10" ht="15" customHeight="1">
      <c r="A343" s="81">
        <v>332</v>
      </c>
      <c r="B343" s="33" t="s">
        <v>3452</v>
      </c>
      <c r="C343" s="7" t="s">
        <v>3457</v>
      </c>
      <c r="D343" s="7" t="s">
        <v>14</v>
      </c>
      <c r="E343" s="7" t="s">
        <v>5</v>
      </c>
      <c r="F343" s="11" t="s">
        <v>6</v>
      </c>
      <c r="G343" s="7">
        <v>1</v>
      </c>
      <c r="H343" s="12" t="s">
        <v>7</v>
      </c>
      <c r="I343" s="7">
        <v>1</v>
      </c>
      <c r="J343" s="82">
        <v>7</v>
      </c>
    </row>
    <row r="344" spans="1:10" ht="15" customHeight="1">
      <c r="A344" s="169">
        <v>333</v>
      </c>
      <c r="B344" s="33" t="s">
        <v>3452</v>
      </c>
      <c r="C344" s="7" t="s">
        <v>3458</v>
      </c>
      <c r="D344" s="7" t="s">
        <v>14</v>
      </c>
      <c r="E344" s="7" t="s">
        <v>5</v>
      </c>
      <c r="F344" s="11" t="s">
        <v>6</v>
      </c>
      <c r="G344" s="7">
        <v>1</v>
      </c>
      <c r="H344" s="12" t="s">
        <v>7</v>
      </c>
      <c r="I344" s="7">
        <v>1</v>
      </c>
      <c r="J344" s="82">
        <v>7</v>
      </c>
    </row>
    <row r="345" spans="1:10" ht="15" customHeight="1">
      <c r="A345" s="81">
        <v>334</v>
      </c>
      <c r="B345" s="33" t="s">
        <v>3452</v>
      </c>
      <c r="C345" s="7" t="s">
        <v>3950</v>
      </c>
      <c r="D345" s="7" t="s">
        <v>14</v>
      </c>
      <c r="E345" s="7" t="s">
        <v>5</v>
      </c>
      <c r="F345" s="11" t="s">
        <v>5282</v>
      </c>
      <c r="G345" s="7">
        <v>1</v>
      </c>
      <c r="H345" s="12" t="s">
        <v>7</v>
      </c>
      <c r="I345" s="7">
        <v>1</v>
      </c>
      <c r="J345" s="111">
        <v>7</v>
      </c>
    </row>
    <row r="346" spans="1:10" ht="15" customHeight="1">
      <c r="A346" s="169">
        <v>335</v>
      </c>
      <c r="B346" s="33" t="s">
        <v>3452</v>
      </c>
      <c r="C346" s="7" t="s">
        <v>5300</v>
      </c>
      <c r="D346" s="7" t="s">
        <v>14</v>
      </c>
      <c r="E346" s="7" t="s">
        <v>5</v>
      </c>
      <c r="F346" s="11" t="s">
        <v>5282</v>
      </c>
      <c r="G346" s="7">
        <v>1</v>
      </c>
      <c r="H346" s="12" t="s">
        <v>7</v>
      </c>
      <c r="I346" s="7">
        <v>1</v>
      </c>
      <c r="J346" s="111">
        <v>7</v>
      </c>
    </row>
    <row r="347" spans="1:10" ht="15" customHeight="1">
      <c r="A347" s="81">
        <v>336</v>
      </c>
      <c r="B347" s="33" t="s">
        <v>3452</v>
      </c>
      <c r="C347" s="7" t="s">
        <v>5301</v>
      </c>
      <c r="D347" s="7" t="s">
        <v>14</v>
      </c>
      <c r="E347" s="7" t="s">
        <v>5</v>
      </c>
      <c r="F347" s="11" t="s">
        <v>5282</v>
      </c>
      <c r="G347" s="7">
        <v>1</v>
      </c>
      <c r="H347" s="12" t="s">
        <v>7</v>
      </c>
      <c r="I347" s="7">
        <v>1</v>
      </c>
      <c r="J347" s="111">
        <v>7</v>
      </c>
    </row>
    <row r="348" spans="1:10" ht="15" customHeight="1">
      <c r="A348" s="169">
        <v>337</v>
      </c>
      <c r="B348" s="33" t="s">
        <v>3459</v>
      </c>
      <c r="C348" s="14" t="s">
        <v>3460</v>
      </c>
      <c r="D348" s="35" t="s">
        <v>4</v>
      </c>
      <c r="E348" s="7" t="s">
        <v>5</v>
      </c>
      <c r="F348" s="11" t="s">
        <v>78</v>
      </c>
      <c r="G348" s="12">
        <v>20</v>
      </c>
      <c r="H348" s="12" t="s">
        <v>7</v>
      </c>
      <c r="I348" s="7">
        <v>1</v>
      </c>
      <c r="J348" s="82">
        <v>7</v>
      </c>
    </row>
    <row r="349" spans="1:10" ht="15" customHeight="1">
      <c r="A349" s="81">
        <v>338</v>
      </c>
      <c r="B349" s="33" t="s">
        <v>3459</v>
      </c>
      <c r="C349" s="14" t="s">
        <v>3461</v>
      </c>
      <c r="D349" s="42" t="s">
        <v>14</v>
      </c>
      <c r="E349" s="7" t="s">
        <v>5</v>
      </c>
      <c r="F349" s="11" t="s">
        <v>6</v>
      </c>
      <c r="G349" s="7">
        <v>1</v>
      </c>
      <c r="H349" s="12" t="s">
        <v>7</v>
      </c>
      <c r="I349" s="7">
        <v>1</v>
      </c>
      <c r="J349" s="82">
        <v>7</v>
      </c>
    </row>
    <row r="350" spans="1:10" ht="15" customHeight="1">
      <c r="A350" s="169">
        <v>339</v>
      </c>
      <c r="B350" s="33" t="s">
        <v>3459</v>
      </c>
      <c r="C350" s="7" t="s">
        <v>3462</v>
      </c>
      <c r="D350" s="7" t="s">
        <v>14</v>
      </c>
      <c r="E350" s="7" t="s">
        <v>5</v>
      </c>
      <c r="F350" s="11" t="s">
        <v>6</v>
      </c>
      <c r="G350" s="7">
        <v>1</v>
      </c>
      <c r="H350" s="12" t="s">
        <v>7</v>
      </c>
      <c r="I350" s="7">
        <v>1</v>
      </c>
      <c r="J350" s="82">
        <v>7</v>
      </c>
    </row>
    <row r="351" spans="1:10" ht="15" customHeight="1">
      <c r="A351" s="81">
        <v>340</v>
      </c>
      <c r="B351" s="33" t="s">
        <v>3459</v>
      </c>
      <c r="C351" s="7" t="s">
        <v>3463</v>
      </c>
      <c r="D351" s="7" t="s">
        <v>14</v>
      </c>
      <c r="E351" s="7" t="s">
        <v>5</v>
      </c>
      <c r="F351" s="11" t="s">
        <v>6</v>
      </c>
      <c r="G351" s="7">
        <v>2</v>
      </c>
      <c r="H351" s="12" t="s">
        <v>7</v>
      </c>
      <c r="I351" s="7">
        <v>1</v>
      </c>
      <c r="J351" s="82">
        <v>7</v>
      </c>
    </row>
    <row r="352" spans="1:10" ht="15" customHeight="1">
      <c r="A352" s="169">
        <v>341</v>
      </c>
      <c r="B352" s="33" t="s">
        <v>3459</v>
      </c>
      <c r="C352" s="7" t="s">
        <v>3464</v>
      </c>
      <c r="D352" s="7" t="s">
        <v>14</v>
      </c>
      <c r="E352" s="7" t="s">
        <v>5</v>
      </c>
      <c r="F352" s="11" t="s">
        <v>6</v>
      </c>
      <c r="G352" s="7">
        <v>2</v>
      </c>
      <c r="H352" s="12" t="s">
        <v>7</v>
      </c>
      <c r="I352" s="7">
        <v>1</v>
      </c>
      <c r="J352" s="82">
        <v>7</v>
      </c>
    </row>
    <row r="353" spans="1:10" ht="15" customHeight="1">
      <c r="A353" s="81">
        <v>342</v>
      </c>
      <c r="B353" s="33" t="s">
        <v>3459</v>
      </c>
      <c r="C353" s="7" t="s">
        <v>5229</v>
      </c>
      <c r="D353" s="7" t="s">
        <v>14</v>
      </c>
      <c r="E353" s="7" t="s">
        <v>5</v>
      </c>
      <c r="F353" s="11" t="s">
        <v>6</v>
      </c>
      <c r="G353" s="7">
        <v>2</v>
      </c>
      <c r="H353" s="12" t="s">
        <v>7</v>
      </c>
      <c r="I353" s="7">
        <v>1</v>
      </c>
      <c r="J353" s="82">
        <v>7</v>
      </c>
    </row>
    <row r="354" spans="1:10" ht="15" customHeight="1">
      <c r="A354" s="169">
        <v>343</v>
      </c>
      <c r="B354" s="33" t="s">
        <v>3465</v>
      </c>
      <c r="C354" s="14" t="s">
        <v>3466</v>
      </c>
      <c r="D354" s="46" t="s">
        <v>14</v>
      </c>
      <c r="E354" s="7" t="s">
        <v>5</v>
      </c>
      <c r="F354" s="11" t="s">
        <v>6</v>
      </c>
      <c r="G354" s="7">
        <v>1</v>
      </c>
      <c r="H354" s="12" t="s">
        <v>7</v>
      </c>
      <c r="I354" s="7">
        <v>1</v>
      </c>
      <c r="J354" s="82">
        <v>7</v>
      </c>
    </row>
    <row r="355" spans="1:10" ht="15" customHeight="1">
      <c r="A355" s="81">
        <v>344</v>
      </c>
      <c r="B355" s="33" t="s">
        <v>3465</v>
      </c>
      <c r="C355" s="14" t="s">
        <v>3467</v>
      </c>
      <c r="D355" s="42" t="s">
        <v>14</v>
      </c>
      <c r="E355" s="7" t="s">
        <v>5</v>
      </c>
      <c r="F355" s="11" t="s">
        <v>6</v>
      </c>
      <c r="G355" s="7">
        <v>1</v>
      </c>
      <c r="H355" s="12" t="s">
        <v>7</v>
      </c>
      <c r="I355" s="7">
        <v>1</v>
      </c>
      <c r="J355" s="82">
        <v>7</v>
      </c>
    </row>
    <row r="356" spans="1:10" ht="15" customHeight="1">
      <c r="A356" s="169">
        <v>345</v>
      </c>
      <c r="B356" s="33" t="s">
        <v>3465</v>
      </c>
      <c r="C356" s="14" t="s">
        <v>5302</v>
      </c>
      <c r="D356" s="46" t="s">
        <v>14</v>
      </c>
      <c r="E356" s="7" t="s">
        <v>5</v>
      </c>
      <c r="F356" s="11" t="s">
        <v>6</v>
      </c>
      <c r="G356" s="7">
        <v>1</v>
      </c>
      <c r="H356" s="12" t="s">
        <v>7</v>
      </c>
      <c r="I356" s="7">
        <v>1</v>
      </c>
      <c r="J356" s="82">
        <v>7</v>
      </c>
    </row>
    <row r="357" spans="1:10" ht="15" customHeight="1">
      <c r="A357" s="81">
        <v>346</v>
      </c>
      <c r="B357" s="33" t="s">
        <v>3465</v>
      </c>
      <c r="C357" s="14" t="s">
        <v>5303</v>
      </c>
      <c r="D357" s="35" t="s">
        <v>14</v>
      </c>
      <c r="E357" s="7" t="s">
        <v>5</v>
      </c>
      <c r="F357" s="11" t="s">
        <v>6</v>
      </c>
      <c r="G357" s="7">
        <v>1</v>
      </c>
      <c r="H357" s="12" t="s">
        <v>7</v>
      </c>
      <c r="I357" s="7">
        <v>1</v>
      </c>
      <c r="J357" s="82">
        <v>7</v>
      </c>
    </row>
    <row r="358" spans="1:10" ht="15" customHeight="1">
      <c r="A358" s="169">
        <v>347</v>
      </c>
      <c r="B358" s="33" t="s">
        <v>3465</v>
      </c>
      <c r="C358" s="7" t="s">
        <v>3468</v>
      </c>
      <c r="D358" s="7" t="s">
        <v>14</v>
      </c>
      <c r="E358" s="7" t="s">
        <v>5</v>
      </c>
      <c r="F358" s="11" t="s">
        <v>6</v>
      </c>
      <c r="G358" s="7">
        <v>2</v>
      </c>
      <c r="H358" s="12" t="s">
        <v>7</v>
      </c>
      <c r="I358" s="7">
        <v>2</v>
      </c>
      <c r="J358" s="82" t="s">
        <v>3111</v>
      </c>
    </row>
    <row r="359" spans="1:10" ht="15" customHeight="1">
      <c r="A359" s="81">
        <v>348</v>
      </c>
      <c r="B359" s="33" t="s">
        <v>3465</v>
      </c>
      <c r="C359" s="7" t="s">
        <v>3469</v>
      </c>
      <c r="D359" s="7" t="s">
        <v>14</v>
      </c>
      <c r="E359" s="7" t="s">
        <v>5</v>
      </c>
      <c r="F359" s="11" t="s">
        <v>6</v>
      </c>
      <c r="G359" s="7">
        <v>1</v>
      </c>
      <c r="H359" s="12" t="s">
        <v>7</v>
      </c>
      <c r="I359" s="7">
        <v>1</v>
      </c>
      <c r="J359" s="82">
        <v>7</v>
      </c>
    </row>
    <row r="360" spans="1:10" ht="15" customHeight="1">
      <c r="A360" s="169">
        <v>349</v>
      </c>
      <c r="B360" s="33" t="s">
        <v>3465</v>
      </c>
      <c r="C360" s="7" t="s">
        <v>3470</v>
      </c>
      <c r="D360" s="7" t="s">
        <v>14</v>
      </c>
      <c r="E360" s="7" t="s">
        <v>5</v>
      </c>
      <c r="F360" s="11" t="s">
        <v>6</v>
      </c>
      <c r="G360" s="7">
        <v>1</v>
      </c>
      <c r="H360" s="12" t="s">
        <v>7</v>
      </c>
      <c r="I360" s="7">
        <v>1</v>
      </c>
      <c r="J360" s="82">
        <v>7</v>
      </c>
    </row>
    <row r="361" spans="1:10" ht="15" customHeight="1">
      <c r="A361" s="81">
        <v>350</v>
      </c>
      <c r="B361" s="33" t="s">
        <v>3465</v>
      </c>
      <c r="C361" s="14" t="s">
        <v>5304</v>
      </c>
      <c r="D361" s="35" t="s">
        <v>4</v>
      </c>
      <c r="E361" s="7" t="s">
        <v>5</v>
      </c>
      <c r="F361" s="11" t="s">
        <v>78</v>
      </c>
      <c r="G361" s="12">
        <v>6</v>
      </c>
      <c r="H361" s="12" t="s">
        <v>7</v>
      </c>
      <c r="I361" s="7">
        <v>1</v>
      </c>
      <c r="J361" s="111">
        <v>7</v>
      </c>
    </row>
    <row r="362" spans="1:10" ht="15" customHeight="1">
      <c r="A362" s="169">
        <v>351</v>
      </c>
      <c r="B362" s="33" t="s">
        <v>3471</v>
      </c>
      <c r="C362" s="14" t="s">
        <v>3472</v>
      </c>
      <c r="D362" s="35" t="s">
        <v>4</v>
      </c>
      <c r="E362" s="7" t="s">
        <v>5</v>
      </c>
      <c r="F362" s="11" t="s">
        <v>78</v>
      </c>
      <c r="G362" s="12">
        <v>6</v>
      </c>
      <c r="H362" s="12" t="s">
        <v>7</v>
      </c>
      <c r="I362" s="7">
        <v>1</v>
      </c>
      <c r="J362" s="82">
        <v>7</v>
      </c>
    </row>
    <row r="363" spans="1:10" ht="15" customHeight="1">
      <c r="A363" s="81">
        <v>352</v>
      </c>
      <c r="B363" s="33" t="s">
        <v>3471</v>
      </c>
      <c r="C363" s="9" t="s">
        <v>3473</v>
      </c>
      <c r="D363" s="46" t="s">
        <v>14</v>
      </c>
      <c r="E363" s="7" t="s">
        <v>5</v>
      </c>
      <c r="F363" s="11" t="s">
        <v>6</v>
      </c>
      <c r="G363" s="12">
        <v>1</v>
      </c>
      <c r="H363" s="12" t="s">
        <v>7</v>
      </c>
      <c r="I363" s="7">
        <v>1</v>
      </c>
      <c r="J363" s="82">
        <v>7</v>
      </c>
    </row>
    <row r="364" spans="1:10" ht="15" customHeight="1">
      <c r="A364" s="169">
        <v>353</v>
      </c>
      <c r="B364" s="33" t="s">
        <v>3471</v>
      </c>
      <c r="C364" s="9" t="s">
        <v>3474</v>
      </c>
      <c r="D364" s="46" t="s">
        <v>14</v>
      </c>
      <c r="E364" s="7" t="s">
        <v>5</v>
      </c>
      <c r="F364" s="11" t="s">
        <v>6</v>
      </c>
      <c r="G364" s="12">
        <v>2</v>
      </c>
      <c r="H364" s="12" t="s">
        <v>7</v>
      </c>
      <c r="I364" s="7">
        <v>1</v>
      </c>
      <c r="J364" s="82">
        <v>7</v>
      </c>
    </row>
    <row r="365" spans="1:10" ht="15" customHeight="1">
      <c r="A365" s="81">
        <v>354</v>
      </c>
      <c r="B365" s="33" t="s">
        <v>3471</v>
      </c>
      <c r="C365" s="9" t="s">
        <v>5305</v>
      </c>
      <c r="D365" s="7" t="s">
        <v>14</v>
      </c>
      <c r="E365" s="7" t="s">
        <v>5</v>
      </c>
      <c r="F365" s="11" t="s">
        <v>6</v>
      </c>
      <c r="G365" s="7">
        <v>1</v>
      </c>
      <c r="H365" s="12" t="s">
        <v>7</v>
      </c>
      <c r="I365" s="7">
        <v>1</v>
      </c>
      <c r="J365" s="82">
        <v>7</v>
      </c>
    </row>
    <row r="366" spans="1:10" ht="15" customHeight="1">
      <c r="A366" s="169">
        <v>355</v>
      </c>
      <c r="B366" s="33" t="s">
        <v>3475</v>
      </c>
      <c r="C366" s="7" t="s">
        <v>5306</v>
      </c>
      <c r="D366" s="7" t="s">
        <v>14</v>
      </c>
      <c r="E366" s="7" t="s">
        <v>5</v>
      </c>
      <c r="F366" s="11" t="s">
        <v>6</v>
      </c>
      <c r="G366" s="7">
        <v>1</v>
      </c>
      <c r="H366" s="12" t="s">
        <v>7</v>
      </c>
      <c r="I366" s="7">
        <v>1</v>
      </c>
      <c r="J366" s="82">
        <v>7</v>
      </c>
    </row>
    <row r="367" spans="1:10" ht="15" customHeight="1">
      <c r="A367" s="81">
        <v>356</v>
      </c>
      <c r="B367" s="33" t="s">
        <v>3476</v>
      </c>
      <c r="C367" s="14" t="s">
        <v>3477</v>
      </c>
      <c r="D367" s="35" t="s">
        <v>4</v>
      </c>
      <c r="E367" s="7" t="s">
        <v>5</v>
      </c>
      <c r="F367" s="11" t="s">
        <v>78</v>
      </c>
      <c r="G367" s="12">
        <v>8</v>
      </c>
      <c r="H367" s="12" t="s">
        <v>7</v>
      </c>
      <c r="I367" s="7">
        <v>1</v>
      </c>
      <c r="J367" s="82">
        <v>7</v>
      </c>
    </row>
    <row r="368" spans="1:10" ht="15" customHeight="1">
      <c r="A368" s="169">
        <v>357</v>
      </c>
      <c r="B368" s="33" t="s">
        <v>3476</v>
      </c>
      <c r="C368" s="14" t="s">
        <v>3477</v>
      </c>
      <c r="D368" s="35" t="s">
        <v>4</v>
      </c>
      <c r="E368" s="7" t="s">
        <v>5</v>
      </c>
      <c r="F368" s="11" t="s">
        <v>6</v>
      </c>
      <c r="G368" s="12">
        <v>8</v>
      </c>
      <c r="H368" s="12" t="s">
        <v>7</v>
      </c>
      <c r="I368" s="7">
        <v>1</v>
      </c>
      <c r="J368" s="82">
        <v>7</v>
      </c>
    </row>
    <row r="369" spans="1:10" ht="15" customHeight="1">
      <c r="A369" s="81">
        <v>358</v>
      </c>
      <c r="B369" s="33" t="s">
        <v>3476</v>
      </c>
      <c r="C369" s="14" t="s">
        <v>3478</v>
      </c>
      <c r="D369" s="46" t="s">
        <v>14</v>
      </c>
      <c r="E369" s="7" t="s">
        <v>5</v>
      </c>
      <c r="F369" s="11" t="s">
        <v>6</v>
      </c>
      <c r="G369" s="7">
        <v>1</v>
      </c>
      <c r="H369" s="12" t="s">
        <v>7</v>
      </c>
      <c r="I369" s="7">
        <v>1</v>
      </c>
      <c r="J369" s="82">
        <v>7</v>
      </c>
    </row>
    <row r="370" spans="1:10" ht="15" customHeight="1">
      <c r="A370" s="169">
        <v>359</v>
      </c>
      <c r="B370" s="33" t="s">
        <v>3476</v>
      </c>
      <c r="C370" s="14" t="s">
        <v>3479</v>
      </c>
      <c r="D370" s="46" t="s">
        <v>14</v>
      </c>
      <c r="E370" s="7" t="s">
        <v>5</v>
      </c>
      <c r="F370" s="11" t="s">
        <v>6</v>
      </c>
      <c r="G370" s="7">
        <v>1</v>
      </c>
      <c r="H370" s="12" t="s">
        <v>7</v>
      </c>
      <c r="I370" s="7">
        <v>1</v>
      </c>
      <c r="J370" s="82">
        <v>7</v>
      </c>
    </row>
    <row r="371" spans="1:10" ht="15" customHeight="1">
      <c r="A371" s="81">
        <v>360</v>
      </c>
      <c r="B371" s="33" t="s">
        <v>3476</v>
      </c>
      <c r="C371" s="9" t="s">
        <v>3480</v>
      </c>
      <c r="D371" s="46" t="s">
        <v>14</v>
      </c>
      <c r="E371" s="7" t="s">
        <v>5</v>
      </c>
      <c r="F371" s="11" t="s">
        <v>6</v>
      </c>
      <c r="G371" s="12">
        <v>1</v>
      </c>
      <c r="H371" s="12" t="s">
        <v>7</v>
      </c>
      <c r="I371" s="7">
        <v>1</v>
      </c>
      <c r="J371" s="82">
        <v>7</v>
      </c>
    </row>
    <row r="372" spans="1:10" ht="15" customHeight="1">
      <c r="A372" s="169">
        <v>361</v>
      </c>
      <c r="B372" s="33" t="s">
        <v>3476</v>
      </c>
      <c r="C372" s="9" t="s">
        <v>3481</v>
      </c>
      <c r="D372" s="35" t="s">
        <v>14</v>
      </c>
      <c r="E372" s="7" t="s">
        <v>5</v>
      </c>
      <c r="F372" s="11" t="s">
        <v>6</v>
      </c>
      <c r="G372" s="12">
        <v>1</v>
      </c>
      <c r="H372" s="12" t="s">
        <v>7</v>
      </c>
      <c r="I372" s="7">
        <v>1</v>
      </c>
      <c r="J372" s="82">
        <v>7</v>
      </c>
    </row>
    <row r="373" spans="1:10" ht="15" customHeight="1">
      <c r="A373" s="81">
        <v>362</v>
      </c>
      <c r="B373" s="33" t="s">
        <v>3476</v>
      </c>
      <c r="C373" s="9" t="s">
        <v>3482</v>
      </c>
      <c r="D373" s="35" t="s">
        <v>14</v>
      </c>
      <c r="E373" s="7" t="s">
        <v>5</v>
      </c>
      <c r="F373" s="11" t="s">
        <v>6</v>
      </c>
      <c r="G373" s="12">
        <v>1</v>
      </c>
      <c r="H373" s="12" t="s">
        <v>7</v>
      </c>
      <c r="I373" s="7">
        <v>1</v>
      </c>
      <c r="J373" s="82">
        <v>7</v>
      </c>
    </row>
    <row r="374" spans="1:10" ht="15" customHeight="1">
      <c r="A374" s="169">
        <v>363</v>
      </c>
      <c r="B374" s="33" t="s">
        <v>3476</v>
      </c>
      <c r="C374" s="14" t="s">
        <v>3483</v>
      </c>
      <c r="D374" s="35" t="s">
        <v>14</v>
      </c>
      <c r="E374" s="7" t="s">
        <v>5</v>
      </c>
      <c r="F374" s="11" t="s">
        <v>6</v>
      </c>
      <c r="G374" s="7">
        <v>1</v>
      </c>
      <c r="H374" s="12" t="s">
        <v>7</v>
      </c>
      <c r="I374" s="7">
        <v>1</v>
      </c>
      <c r="J374" s="82">
        <v>7</v>
      </c>
    </row>
    <row r="375" spans="1:10" ht="15" customHeight="1">
      <c r="A375" s="81">
        <v>364</v>
      </c>
      <c r="B375" s="33" t="s">
        <v>3476</v>
      </c>
      <c r="C375" s="7" t="s">
        <v>3484</v>
      </c>
      <c r="D375" s="7" t="s">
        <v>14</v>
      </c>
      <c r="E375" s="7" t="s">
        <v>5</v>
      </c>
      <c r="F375" s="11" t="s">
        <v>6</v>
      </c>
      <c r="G375" s="7">
        <v>1</v>
      </c>
      <c r="H375" s="12" t="s">
        <v>7</v>
      </c>
      <c r="I375" s="7">
        <v>1</v>
      </c>
      <c r="J375" s="82">
        <v>7</v>
      </c>
    </row>
    <row r="376" spans="1:10" ht="15" customHeight="1">
      <c r="A376" s="169">
        <v>365</v>
      </c>
      <c r="B376" s="33" t="s">
        <v>3476</v>
      </c>
      <c r="C376" s="7" t="s">
        <v>3485</v>
      </c>
      <c r="D376" s="7" t="s">
        <v>14</v>
      </c>
      <c r="E376" s="7" t="s">
        <v>5</v>
      </c>
      <c r="F376" s="11" t="s">
        <v>6</v>
      </c>
      <c r="G376" s="7">
        <v>1</v>
      </c>
      <c r="H376" s="12" t="s">
        <v>7</v>
      </c>
      <c r="I376" s="7">
        <v>1</v>
      </c>
      <c r="J376" s="82">
        <v>7</v>
      </c>
    </row>
    <row r="377" spans="1:10" ht="15" customHeight="1">
      <c r="A377" s="81">
        <v>366</v>
      </c>
      <c r="B377" s="33" t="s">
        <v>3476</v>
      </c>
      <c r="C377" s="7" t="s">
        <v>3486</v>
      </c>
      <c r="D377" s="7" t="s">
        <v>14</v>
      </c>
      <c r="E377" s="7" t="s">
        <v>5</v>
      </c>
      <c r="F377" s="11" t="s">
        <v>6</v>
      </c>
      <c r="G377" s="7">
        <v>1</v>
      </c>
      <c r="H377" s="12" t="s">
        <v>7</v>
      </c>
      <c r="I377" s="7">
        <v>1</v>
      </c>
      <c r="J377" s="82">
        <v>7</v>
      </c>
    </row>
    <row r="378" spans="1:10" ht="15" customHeight="1">
      <c r="A378" s="169">
        <v>367</v>
      </c>
      <c r="B378" s="33" t="s">
        <v>3476</v>
      </c>
      <c r="C378" s="7" t="s">
        <v>3487</v>
      </c>
      <c r="D378" s="7" t="s">
        <v>14</v>
      </c>
      <c r="E378" s="7" t="s">
        <v>5</v>
      </c>
      <c r="F378" s="11" t="s">
        <v>6</v>
      </c>
      <c r="G378" s="7">
        <v>2</v>
      </c>
      <c r="H378" s="12" t="s">
        <v>7</v>
      </c>
      <c r="I378" s="7">
        <v>1</v>
      </c>
      <c r="J378" s="82">
        <v>7</v>
      </c>
    </row>
    <row r="379" spans="1:10" ht="15" customHeight="1">
      <c r="A379" s="81">
        <v>368</v>
      </c>
      <c r="B379" s="33" t="s">
        <v>3476</v>
      </c>
      <c r="C379" s="7" t="s">
        <v>3488</v>
      </c>
      <c r="D379" s="7" t="s">
        <v>14</v>
      </c>
      <c r="E379" s="7" t="s">
        <v>5</v>
      </c>
      <c r="F379" s="11" t="s">
        <v>6</v>
      </c>
      <c r="G379" s="7">
        <v>1</v>
      </c>
      <c r="H379" s="12" t="s">
        <v>7</v>
      </c>
      <c r="I379" s="7">
        <v>1</v>
      </c>
      <c r="J379" s="82">
        <v>7</v>
      </c>
    </row>
    <row r="380" spans="1:10" ht="15" customHeight="1">
      <c r="A380" s="169">
        <v>369</v>
      </c>
      <c r="B380" s="33" t="s">
        <v>3476</v>
      </c>
      <c r="C380" s="7" t="s">
        <v>3489</v>
      </c>
      <c r="D380" s="7" t="s">
        <v>14</v>
      </c>
      <c r="E380" s="7" t="s">
        <v>5</v>
      </c>
      <c r="F380" s="11" t="s">
        <v>6</v>
      </c>
      <c r="G380" s="7">
        <v>1</v>
      </c>
      <c r="H380" s="12" t="s">
        <v>7</v>
      </c>
      <c r="I380" s="7">
        <v>1</v>
      </c>
      <c r="J380" s="82">
        <v>7</v>
      </c>
    </row>
    <row r="381" spans="1:10" ht="15" customHeight="1">
      <c r="A381" s="81">
        <v>370</v>
      </c>
      <c r="B381" s="33" t="s">
        <v>3476</v>
      </c>
      <c r="C381" s="7" t="s">
        <v>3490</v>
      </c>
      <c r="D381" s="7" t="s">
        <v>14</v>
      </c>
      <c r="E381" s="7" t="s">
        <v>5</v>
      </c>
      <c r="F381" s="11" t="s">
        <v>6</v>
      </c>
      <c r="G381" s="7">
        <v>1</v>
      </c>
      <c r="H381" s="12" t="s">
        <v>7</v>
      </c>
      <c r="I381" s="7">
        <v>1</v>
      </c>
      <c r="J381" s="82">
        <v>7</v>
      </c>
    </row>
    <row r="382" spans="1:10" ht="15" customHeight="1">
      <c r="A382" s="169">
        <v>371</v>
      </c>
      <c r="B382" s="33" t="s">
        <v>3476</v>
      </c>
      <c r="C382" s="7" t="s">
        <v>3491</v>
      </c>
      <c r="D382" s="7" t="s">
        <v>14</v>
      </c>
      <c r="E382" s="7" t="s">
        <v>5</v>
      </c>
      <c r="F382" s="11" t="s">
        <v>6</v>
      </c>
      <c r="G382" s="7">
        <v>1</v>
      </c>
      <c r="H382" s="12" t="s">
        <v>7</v>
      </c>
      <c r="I382" s="7">
        <v>1</v>
      </c>
      <c r="J382" s="82">
        <v>7</v>
      </c>
    </row>
    <row r="383" spans="1:10" ht="15" customHeight="1">
      <c r="A383" s="81">
        <v>372</v>
      </c>
      <c r="B383" s="33" t="s">
        <v>3476</v>
      </c>
      <c r="C383" s="7" t="s">
        <v>3492</v>
      </c>
      <c r="D383" s="7" t="s">
        <v>14</v>
      </c>
      <c r="E383" s="7" t="s">
        <v>5</v>
      </c>
      <c r="F383" s="11" t="s">
        <v>6</v>
      </c>
      <c r="G383" s="7">
        <v>1</v>
      </c>
      <c r="H383" s="12" t="s">
        <v>7</v>
      </c>
      <c r="I383" s="7">
        <v>1</v>
      </c>
      <c r="J383" s="82">
        <v>7</v>
      </c>
    </row>
    <row r="384" spans="1:10" ht="15" customHeight="1">
      <c r="A384" s="169">
        <v>373</v>
      </c>
      <c r="B384" s="33" t="s">
        <v>3476</v>
      </c>
      <c r="C384" s="7" t="s">
        <v>3493</v>
      </c>
      <c r="D384" s="7" t="s">
        <v>14</v>
      </c>
      <c r="E384" s="7" t="s">
        <v>5</v>
      </c>
      <c r="F384" s="11" t="s">
        <v>6</v>
      </c>
      <c r="G384" s="7">
        <v>1</v>
      </c>
      <c r="H384" s="12" t="s">
        <v>7</v>
      </c>
      <c r="I384" s="7">
        <v>1</v>
      </c>
      <c r="J384" s="82">
        <v>7</v>
      </c>
    </row>
    <row r="385" spans="1:10" ht="15" customHeight="1">
      <c r="A385" s="81">
        <v>374</v>
      </c>
      <c r="B385" s="33" t="s">
        <v>3494</v>
      </c>
      <c r="C385" s="9" t="s">
        <v>3495</v>
      </c>
      <c r="D385" s="35" t="s">
        <v>4</v>
      </c>
      <c r="E385" s="7" t="s">
        <v>5</v>
      </c>
      <c r="F385" s="11" t="s">
        <v>78</v>
      </c>
      <c r="G385" s="12">
        <v>15</v>
      </c>
      <c r="H385" s="12" t="s">
        <v>7</v>
      </c>
      <c r="I385" s="7">
        <v>1</v>
      </c>
      <c r="J385" s="82">
        <v>7</v>
      </c>
    </row>
    <row r="386" spans="1:10" ht="15" customHeight="1">
      <c r="A386" s="169">
        <v>375</v>
      </c>
      <c r="B386" s="33" t="s">
        <v>3494</v>
      </c>
      <c r="C386" s="9" t="s">
        <v>3495</v>
      </c>
      <c r="D386" s="35" t="s">
        <v>4</v>
      </c>
      <c r="E386" s="7" t="s">
        <v>5</v>
      </c>
      <c r="F386" s="11" t="s">
        <v>6</v>
      </c>
      <c r="G386" s="12">
        <v>2</v>
      </c>
      <c r="H386" s="12" t="s">
        <v>7</v>
      </c>
      <c r="I386" s="7">
        <v>1</v>
      </c>
      <c r="J386" s="82">
        <v>7</v>
      </c>
    </row>
    <row r="387" spans="1:10" ht="15" customHeight="1">
      <c r="A387" s="81">
        <v>376</v>
      </c>
      <c r="B387" s="33" t="s">
        <v>3494</v>
      </c>
      <c r="C387" s="14" t="s">
        <v>3496</v>
      </c>
      <c r="D387" s="46" t="s">
        <v>17</v>
      </c>
      <c r="E387" s="7" t="s">
        <v>5</v>
      </c>
      <c r="F387" s="11" t="s">
        <v>6</v>
      </c>
      <c r="G387" s="7">
        <v>2</v>
      </c>
      <c r="H387" s="12" t="s">
        <v>7</v>
      </c>
      <c r="I387" s="7">
        <v>1</v>
      </c>
      <c r="J387" s="82">
        <v>7</v>
      </c>
    </row>
    <row r="388" spans="1:10" ht="15" customHeight="1">
      <c r="A388" s="169">
        <v>377</v>
      </c>
      <c r="B388" s="33" t="s">
        <v>3494</v>
      </c>
      <c r="C388" s="9" t="s">
        <v>3497</v>
      </c>
      <c r="D388" s="46" t="s">
        <v>17</v>
      </c>
      <c r="E388" s="7" t="s">
        <v>5</v>
      </c>
      <c r="F388" s="11" t="s">
        <v>6</v>
      </c>
      <c r="G388" s="12">
        <v>2</v>
      </c>
      <c r="H388" s="12" t="s">
        <v>7</v>
      </c>
      <c r="I388" s="7">
        <v>1</v>
      </c>
      <c r="J388" s="82">
        <v>7</v>
      </c>
    </row>
    <row r="389" spans="1:10" ht="15" customHeight="1">
      <c r="A389" s="81">
        <v>378</v>
      </c>
      <c r="B389" s="33" t="s">
        <v>3494</v>
      </c>
      <c r="C389" s="7" t="s">
        <v>5225</v>
      </c>
      <c r="D389" s="7" t="s">
        <v>14</v>
      </c>
      <c r="E389" s="7" t="s">
        <v>5</v>
      </c>
      <c r="F389" s="11" t="s">
        <v>6</v>
      </c>
      <c r="G389" s="7">
        <v>1</v>
      </c>
      <c r="H389" s="12" t="s">
        <v>7</v>
      </c>
      <c r="I389" s="7">
        <v>1</v>
      </c>
      <c r="J389" s="82">
        <v>7</v>
      </c>
    </row>
    <row r="390" spans="1:10" ht="15" customHeight="1">
      <c r="A390" s="169">
        <v>379</v>
      </c>
      <c r="B390" s="33" t="s">
        <v>3494</v>
      </c>
      <c r="C390" s="7" t="s">
        <v>5235</v>
      </c>
      <c r="D390" s="7" t="s">
        <v>14</v>
      </c>
      <c r="E390" s="7" t="s">
        <v>5</v>
      </c>
      <c r="F390" s="11" t="s">
        <v>6</v>
      </c>
      <c r="G390" s="7">
        <v>1</v>
      </c>
      <c r="H390" s="12" t="s">
        <v>7</v>
      </c>
      <c r="I390" s="7">
        <v>1</v>
      </c>
      <c r="J390" s="82">
        <v>7</v>
      </c>
    </row>
    <row r="391" spans="1:10" ht="15" customHeight="1">
      <c r="A391" s="81">
        <v>380</v>
      </c>
      <c r="B391" s="33" t="s">
        <v>3494</v>
      </c>
      <c r="C391" s="7" t="s">
        <v>5236</v>
      </c>
      <c r="D391" s="7" t="s">
        <v>14</v>
      </c>
      <c r="E391" s="7" t="s">
        <v>5</v>
      </c>
      <c r="F391" s="11" t="s">
        <v>6</v>
      </c>
      <c r="G391" s="7">
        <v>1</v>
      </c>
      <c r="H391" s="12" t="s">
        <v>7</v>
      </c>
      <c r="I391" s="7">
        <v>1</v>
      </c>
      <c r="J391" s="82">
        <v>7</v>
      </c>
    </row>
    <row r="392" spans="1:10" ht="15" customHeight="1">
      <c r="A392" s="169">
        <v>381</v>
      </c>
      <c r="B392" s="33" t="s">
        <v>3498</v>
      </c>
      <c r="C392" s="14" t="s">
        <v>3499</v>
      </c>
      <c r="D392" s="35" t="s">
        <v>4</v>
      </c>
      <c r="E392" s="7" t="s">
        <v>5</v>
      </c>
      <c r="F392" s="11" t="s">
        <v>78</v>
      </c>
      <c r="G392" s="12">
        <v>14</v>
      </c>
      <c r="H392" s="12" t="s">
        <v>7</v>
      </c>
      <c r="I392" s="7">
        <v>1</v>
      </c>
      <c r="J392" s="82">
        <v>7</v>
      </c>
    </row>
    <row r="393" spans="1:10" ht="15" customHeight="1">
      <c r="A393" s="81">
        <v>382</v>
      </c>
      <c r="B393" s="33" t="s">
        <v>3498</v>
      </c>
      <c r="C393" s="14" t="s">
        <v>3500</v>
      </c>
      <c r="D393" s="42" t="s">
        <v>14</v>
      </c>
      <c r="E393" s="7" t="s">
        <v>5</v>
      </c>
      <c r="F393" s="11" t="s">
        <v>6</v>
      </c>
      <c r="G393" s="7">
        <v>1</v>
      </c>
      <c r="H393" s="12" t="s">
        <v>7</v>
      </c>
      <c r="I393" s="7">
        <v>1</v>
      </c>
      <c r="J393" s="82">
        <v>7</v>
      </c>
    </row>
    <row r="394" spans="1:10" ht="15" customHeight="1">
      <c r="A394" s="169">
        <v>383</v>
      </c>
      <c r="B394" s="33" t="s">
        <v>3498</v>
      </c>
      <c r="C394" s="9" t="s">
        <v>3501</v>
      </c>
      <c r="D394" s="35" t="s">
        <v>14</v>
      </c>
      <c r="E394" s="7" t="s">
        <v>5</v>
      </c>
      <c r="F394" s="11" t="s">
        <v>6</v>
      </c>
      <c r="G394" s="21">
        <v>1</v>
      </c>
      <c r="H394" s="12" t="s">
        <v>7</v>
      </c>
      <c r="I394" s="7">
        <v>1</v>
      </c>
      <c r="J394" s="82">
        <v>7</v>
      </c>
    </row>
    <row r="395" spans="1:10" ht="15" customHeight="1">
      <c r="A395" s="81">
        <v>384</v>
      </c>
      <c r="B395" s="33" t="s">
        <v>3498</v>
      </c>
      <c r="C395" s="14" t="s">
        <v>3502</v>
      </c>
      <c r="D395" s="42" t="s">
        <v>14</v>
      </c>
      <c r="E395" s="7" t="s">
        <v>5</v>
      </c>
      <c r="F395" s="11" t="s">
        <v>6</v>
      </c>
      <c r="G395" s="7">
        <v>1</v>
      </c>
      <c r="H395" s="12" t="s">
        <v>7</v>
      </c>
      <c r="I395" s="7">
        <v>1</v>
      </c>
      <c r="J395" s="82">
        <v>7</v>
      </c>
    </row>
    <row r="396" spans="1:10" ht="15" customHeight="1">
      <c r="A396" s="169">
        <v>385</v>
      </c>
      <c r="B396" s="33" t="s">
        <v>3498</v>
      </c>
      <c r="C396" s="9" t="s">
        <v>3503</v>
      </c>
      <c r="D396" s="35" t="s">
        <v>14</v>
      </c>
      <c r="E396" s="7" t="s">
        <v>5</v>
      </c>
      <c r="F396" s="11" t="s">
        <v>6</v>
      </c>
      <c r="G396" s="12">
        <v>1</v>
      </c>
      <c r="H396" s="12" t="s">
        <v>7</v>
      </c>
      <c r="I396" s="7">
        <v>1</v>
      </c>
      <c r="J396" s="82">
        <v>7</v>
      </c>
    </row>
    <row r="397" spans="1:10" ht="15" customHeight="1">
      <c r="A397" s="81">
        <v>386</v>
      </c>
      <c r="B397" s="33" t="s">
        <v>3498</v>
      </c>
      <c r="C397" s="14" t="s">
        <v>3504</v>
      </c>
      <c r="D397" s="46" t="s">
        <v>14</v>
      </c>
      <c r="E397" s="7" t="s">
        <v>5</v>
      </c>
      <c r="F397" s="11" t="s">
        <v>6</v>
      </c>
      <c r="G397" s="7">
        <v>1</v>
      </c>
      <c r="H397" s="12" t="s">
        <v>7</v>
      </c>
      <c r="I397" s="7">
        <v>1</v>
      </c>
      <c r="J397" s="82">
        <v>7</v>
      </c>
    </row>
    <row r="398" spans="1:10" ht="15" customHeight="1">
      <c r="A398" s="169">
        <v>387</v>
      </c>
      <c r="B398" s="33" t="s">
        <v>3498</v>
      </c>
      <c r="C398" s="14" t="s">
        <v>3505</v>
      </c>
      <c r="D398" s="35" t="s">
        <v>14</v>
      </c>
      <c r="E398" s="7" t="s">
        <v>5</v>
      </c>
      <c r="F398" s="11" t="s">
        <v>6</v>
      </c>
      <c r="G398" s="7">
        <v>1</v>
      </c>
      <c r="H398" s="12" t="s">
        <v>7</v>
      </c>
      <c r="I398" s="7">
        <v>1</v>
      </c>
      <c r="J398" s="82">
        <v>7</v>
      </c>
    </row>
    <row r="399" spans="1:10" ht="15" customHeight="1">
      <c r="A399" s="81">
        <v>388</v>
      </c>
      <c r="B399" s="33" t="s">
        <v>3498</v>
      </c>
      <c r="C399" s="14" t="s">
        <v>3506</v>
      </c>
      <c r="D399" s="35" t="s">
        <v>14</v>
      </c>
      <c r="E399" s="7" t="s">
        <v>5</v>
      </c>
      <c r="F399" s="11" t="s">
        <v>6</v>
      </c>
      <c r="G399" s="7">
        <v>1</v>
      </c>
      <c r="H399" s="12" t="s">
        <v>7</v>
      </c>
      <c r="I399" s="7">
        <v>1</v>
      </c>
      <c r="J399" s="82">
        <v>7</v>
      </c>
    </row>
    <row r="400" spans="1:10" ht="15" customHeight="1">
      <c r="A400" s="169">
        <v>389</v>
      </c>
      <c r="B400" s="33" t="s">
        <v>3498</v>
      </c>
      <c r="C400" s="14" t="s">
        <v>3507</v>
      </c>
      <c r="D400" s="42" t="s">
        <v>14</v>
      </c>
      <c r="E400" s="7" t="s">
        <v>5</v>
      </c>
      <c r="F400" s="11" t="s">
        <v>6</v>
      </c>
      <c r="G400" s="7">
        <v>1</v>
      </c>
      <c r="H400" s="12" t="s">
        <v>7</v>
      </c>
      <c r="I400" s="7">
        <v>1</v>
      </c>
      <c r="J400" s="82">
        <v>7</v>
      </c>
    </row>
    <row r="401" spans="1:10" ht="15" customHeight="1">
      <c r="A401" s="81">
        <v>390</v>
      </c>
      <c r="B401" s="33" t="s">
        <v>3498</v>
      </c>
      <c r="C401" s="14" t="s">
        <v>3508</v>
      </c>
      <c r="D401" s="42" t="s">
        <v>14</v>
      </c>
      <c r="E401" s="7" t="s">
        <v>5</v>
      </c>
      <c r="F401" s="11" t="s">
        <v>6</v>
      </c>
      <c r="G401" s="7">
        <v>1</v>
      </c>
      <c r="H401" s="12" t="s">
        <v>7</v>
      </c>
      <c r="I401" s="7">
        <v>1</v>
      </c>
      <c r="J401" s="82">
        <v>7</v>
      </c>
    </row>
    <row r="402" spans="1:10" ht="15" customHeight="1">
      <c r="A402" s="169">
        <v>391</v>
      </c>
      <c r="B402" s="33" t="s">
        <v>3498</v>
      </c>
      <c r="C402" s="9" t="s">
        <v>3509</v>
      </c>
      <c r="D402" s="35" t="s">
        <v>14</v>
      </c>
      <c r="E402" s="7" t="s">
        <v>5</v>
      </c>
      <c r="F402" s="11" t="s">
        <v>6</v>
      </c>
      <c r="G402" s="12">
        <v>1</v>
      </c>
      <c r="H402" s="12" t="s">
        <v>7</v>
      </c>
      <c r="I402" s="7">
        <v>1</v>
      </c>
      <c r="J402" s="82">
        <v>7</v>
      </c>
    </row>
    <row r="403" spans="1:10" ht="15" customHeight="1">
      <c r="A403" s="81">
        <v>392</v>
      </c>
      <c r="B403" s="33" t="s">
        <v>3498</v>
      </c>
      <c r="C403" s="9" t="s">
        <v>3510</v>
      </c>
      <c r="D403" s="35" t="s">
        <v>14</v>
      </c>
      <c r="E403" s="7" t="s">
        <v>5</v>
      </c>
      <c r="F403" s="11" t="s">
        <v>6</v>
      </c>
      <c r="G403" s="12">
        <v>1</v>
      </c>
      <c r="H403" s="12" t="s">
        <v>7</v>
      </c>
      <c r="I403" s="7">
        <v>1</v>
      </c>
      <c r="J403" s="82">
        <v>7</v>
      </c>
    </row>
    <row r="404" spans="1:10" ht="15" customHeight="1">
      <c r="A404" s="169">
        <v>393</v>
      </c>
      <c r="B404" s="33" t="s">
        <v>3511</v>
      </c>
      <c r="C404" s="7" t="s">
        <v>3512</v>
      </c>
      <c r="D404" s="7" t="s">
        <v>14</v>
      </c>
      <c r="E404" s="7" t="s">
        <v>5</v>
      </c>
      <c r="F404" s="11" t="s">
        <v>6</v>
      </c>
      <c r="G404" s="7">
        <v>2</v>
      </c>
      <c r="H404" s="12" t="s">
        <v>7</v>
      </c>
      <c r="I404" s="7">
        <v>1</v>
      </c>
      <c r="J404" s="82">
        <v>7</v>
      </c>
    </row>
    <row r="405" spans="1:10" ht="15" customHeight="1">
      <c r="A405" s="81">
        <v>394</v>
      </c>
      <c r="B405" s="33" t="s">
        <v>3511</v>
      </c>
      <c r="C405" s="7" t="s">
        <v>3513</v>
      </c>
      <c r="D405" s="7" t="s">
        <v>14</v>
      </c>
      <c r="E405" s="7" t="s">
        <v>5</v>
      </c>
      <c r="F405" s="11" t="s">
        <v>6</v>
      </c>
      <c r="G405" s="7">
        <v>1</v>
      </c>
      <c r="H405" s="12" t="s">
        <v>7</v>
      </c>
      <c r="I405" s="7">
        <v>1</v>
      </c>
      <c r="J405" s="82">
        <v>7</v>
      </c>
    </row>
    <row r="406" spans="1:10" ht="15" customHeight="1">
      <c r="A406" s="169">
        <v>395</v>
      </c>
      <c r="B406" s="33" t="s">
        <v>3498</v>
      </c>
      <c r="C406" s="7" t="s">
        <v>3514</v>
      </c>
      <c r="D406" s="7" t="s">
        <v>14</v>
      </c>
      <c r="E406" s="7" t="s">
        <v>5</v>
      </c>
      <c r="F406" s="11" t="s">
        <v>6</v>
      </c>
      <c r="G406" s="7">
        <v>1</v>
      </c>
      <c r="H406" s="12" t="s">
        <v>7</v>
      </c>
      <c r="I406" s="7">
        <v>1</v>
      </c>
      <c r="J406" s="82">
        <v>7</v>
      </c>
    </row>
    <row r="407" spans="1:10" ht="15" customHeight="1">
      <c r="A407" s="81">
        <v>396</v>
      </c>
      <c r="B407" s="33" t="s">
        <v>3498</v>
      </c>
      <c r="C407" s="7" t="s">
        <v>3515</v>
      </c>
      <c r="D407" s="7" t="s">
        <v>14</v>
      </c>
      <c r="E407" s="7" t="s">
        <v>5</v>
      </c>
      <c r="F407" s="11" t="s">
        <v>6</v>
      </c>
      <c r="G407" s="7">
        <v>1</v>
      </c>
      <c r="H407" s="12" t="s">
        <v>7</v>
      </c>
      <c r="I407" s="7">
        <v>1</v>
      </c>
      <c r="J407" s="82">
        <v>7</v>
      </c>
    </row>
    <row r="408" spans="1:10" ht="15" customHeight="1">
      <c r="A408" s="169">
        <v>397</v>
      </c>
      <c r="B408" s="33" t="s">
        <v>3498</v>
      </c>
      <c r="C408" s="7" t="s">
        <v>3516</v>
      </c>
      <c r="D408" s="7" t="s">
        <v>14</v>
      </c>
      <c r="E408" s="7" t="s">
        <v>5</v>
      </c>
      <c r="F408" s="11" t="s">
        <v>6</v>
      </c>
      <c r="G408" s="7">
        <v>1</v>
      </c>
      <c r="H408" s="12" t="s">
        <v>7</v>
      </c>
      <c r="I408" s="7">
        <v>1</v>
      </c>
      <c r="J408" s="82">
        <v>7</v>
      </c>
    </row>
    <row r="409" spans="1:10" ht="15" customHeight="1">
      <c r="A409" s="81">
        <v>398</v>
      </c>
      <c r="B409" s="33" t="s">
        <v>3498</v>
      </c>
      <c r="C409" s="7" t="s">
        <v>3517</v>
      </c>
      <c r="D409" s="7" t="s">
        <v>14</v>
      </c>
      <c r="E409" s="7" t="s">
        <v>5</v>
      </c>
      <c r="F409" s="11" t="s">
        <v>6</v>
      </c>
      <c r="G409" s="7">
        <v>1</v>
      </c>
      <c r="H409" s="12" t="s">
        <v>7</v>
      </c>
      <c r="I409" s="7">
        <v>1</v>
      </c>
      <c r="J409" s="82">
        <v>7</v>
      </c>
    </row>
    <row r="410" spans="1:10" ht="15" customHeight="1">
      <c r="A410" s="169">
        <v>399</v>
      </c>
      <c r="B410" s="33" t="s">
        <v>3498</v>
      </c>
      <c r="C410" s="7" t="s">
        <v>3518</v>
      </c>
      <c r="D410" s="7" t="s">
        <v>14</v>
      </c>
      <c r="E410" s="7" t="s">
        <v>5</v>
      </c>
      <c r="F410" s="11" t="s">
        <v>6</v>
      </c>
      <c r="G410" s="7">
        <v>1</v>
      </c>
      <c r="H410" s="12" t="s">
        <v>7</v>
      </c>
      <c r="I410" s="7">
        <v>1</v>
      </c>
      <c r="J410" s="82">
        <v>7</v>
      </c>
    </row>
    <row r="411" spans="1:10" ht="15" customHeight="1">
      <c r="A411" s="81">
        <v>400</v>
      </c>
      <c r="B411" s="33" t="s">
        <v>3498</v>
      </c>
      <c r="C411" s="7" t="s">
        <v>3519</v>
      </c>
      <c r="D411" s="7" t="s">
        <v>14</v>
      </c>
      <c r="E411" s="7" t="s">
        <v>5</v>
      </c>
      <c r="F411" s="11" t="s">
        <v>6</v>
      </c>
      <c r="G411" s="7">
        <v>1</v>
      </c>
      <c r="H411" s="12" t="s">
        <v>7</v>
      </c>
      <c r="I411" s="7">
        <v>1</v>
      </c>
      <c r="J411" s="82">
        <v>7</v>
      </c>
    </row>
    <row r="412" spans="1:10" ht="15" customHeight="1">
      <c r="A412" s="169">
        <v>401</v>
      </c>
      <c r="B412" s="33" t="s">
        <v>3498</v>
      </c>
      <c r="C412" s="7" t="s">
        <v>3520</v>
      </c>
      <c r="D412" s="7" t="s">
        <v>14</v>
      </c>
      <c r="E412" s="7" t="s">
        <v>5</v>
      </c>
      <c r="F412" s="11" t="s">
        <v>6</v>
      </c>
      <c r="G412" s="7">
        <v>1</v>
      </c>
      <c r="H412" s="12" t="s">
        <v>7</v>
      </c>
      <c r="I412" s="7">
        <v>1</v>
      </c>
      <c r="J412" s="82">
        <v>7</v>
      </c>
    </row>
    <row r="413" spans="1:10" ht="15" customHeight="1">
      <c r="A413" s="81">
        <v>402</v>
      </c>
      <c r="B413" s="33" t="s">
        <v>3498</v>
      </c>
      <c r="C413" s="7" t="s">
        <v>3521</v>
      </c>
      <c r="D413" s="7" t="s">
        <v>14</v>
      </c>
      <c r="E413" s="7" t="s">
        <v>5</v>
      </c>
      <c r="F413" s="11" t="s">
        <v>6</v>
      </c>
      <c r="G413" s="7">
        <v>1</v>
      </c>
      <c r="H413" s="12" t="s">
        <v>7</v>
      </c>
      <c r="I413" s="7">
        <v>1</v>
      </c>
      <c r="J413" s="82">
        <v>7</v>
      </c>
    </row>
    <row r="414" spans="1:10" ht="15" customHeight="1">
      <c r="A414" s="169">
        <v>403</v>
      </c>
      <c r="B414" s="33" t="s">
        <v>3522</v>
      </c>
      <c r="C414" s="9" t="s">
        <v>3523</v>
      </c>
      <c r="D414" s="35" t="s">
        <v>14</v>
      </c>
      <c r="E414" s="7" t="s">
        <v>5</v>
      </c>
      <c r="F414" s="11" t="s">
        <v>6</v>
      </c>
      <c r="G414" s="12">
        <v>1</v>
      </c>
      <c r="H414" s="12" t="s">
        <v>7</v>
      </c>
      <c r="I414" s="7">
        <v>1</v>
      </c>
      <c r="J414" s="82">
        <v>7</v>
      </c>
    </row>
    <row r="415" spans="1:10" ht="15" customHeight="1">
      <c r="A415" s="81">
        <v>404</v>
      </c>
      <c r="B415" s="33" t="s">
        <v>3524</v>
      </c>
      <c r="C415" s="14" t="s">
        <v>3525</v>
      </c>
      <c r="D415" s="35" t="s">
        <v>4</v>
      </c>
      <c r="E415" s="7" t="s">
        <v>5</v>
      </c>
      <c r="F415" s="11" t="s">
        <v>6</v>
      </c>
      <c r="G415" s="12">
        <v>16</v>
      </c>
      <c r="H415" s="12" t="s">
        <v>7</v>
      </c>
      <c r="I415" s="7">
        <v>4</v>
      </c>
      <c r="J415" s="82" t="s">
        <v>5073</v>
      </c>
    </row>
    <row r="416" spans="1:10" ht="15" customHeight="1">
      <c r="A416" s="169">
        <v>405</v>
      </c>
      <c r="B416" s="33" t="s">
        <v>3526</v>
      </c>
      <c r="C416" s="14" t="s">
        <v>3527</v>
      </c>
      <c r="D416" s="35" t="s">
        <v>4</v>
      </c>
      <c r="E416" s="7" t="s">
        <v>5</v>
      </c>
      <c r="F416" s="11" t="s">
        <v>6</v>
      </c>
      <c r="G416" s="12">
        <v>12</v>
      </c>
      <c r="H416" s="12" t="s">
        <v>7</v>
      </c>
      <c r="I416" s="7">
        <v>3</v>
      </c>
      <c r="J416" s="82" t="s">
        <v>286</v>
      </c>
    </row>
    <row r="417" spans="1:10" ht="15" customHeight="1">
      <c r="A417" s="81">
        <v>406</v>
      </c>
      <c r="B417" s="33" t="s">
        <v>5307</v>
      </c>
      <c r="C417" s="7" t="s">
        <v>5308</v>
      </c>
      <c r="D417" s="7" t="s">
        <v>14</v>
      </c>
      <c r="E417" s="7" t="s">
        <v>5</v>
      </c>
      <c r="F417" s="11" t="s">
        <v>6</v>
      </c>
      <c r="G417" s="7">
        <v>4</v>
      </c>
      <c r="H417" s="12" t="s">
        <v>7</v>
      </c>
      <c r="I417" s="7">
        <v>3</v>
      </c>
      <c r="J417" s="111" t="s">
        <v>5309</v>
      </c>
    </row>
    <row r="418" spans="1:10" ht="15" customHeight="1">
      <c r="A418" s="169">
        <v>407</v>
      </c>
      <c r="B418" s="33" t="s">
        <v>5310</v>
      </c>
      <c r="C418" s="7" t="s">
        <v>5308</v>
      </c>
      <c r="D418" s="35" t="s">
        <v>4</v>
      </c>
      <c r="E418" s="7" t="s">
        <v>5</v>
      </c>
      <c r="F418" s="11" t="s">
        <v>6</v>
      </c>
      <c r="G418" s="7">
        <v>8</v>
      </c>
      <c r="H418" s="12" t="s">
        <v>7</v>
      </c>
      <c r="I418" s="7">
        <v>3</v>
      </c>
      <c r="J418" s="111" t="s">
        <v>5309</v>
      </c>
    </row>
    <row r="419" spans="1:10" ht="15" customHeight="1">
      <c r="A419" s="81">
        <v>408</v>
      </c>
      <c r="B419" s="33" t="s">
        <v>3528</v>
      </c>
      <c r="C419" s="14" t="s">
        <v>3529</v>
      </c>
      <c r="D419" s="46" t="s">
        <v>14</v>
      </c>
      <c r="E419" s="7" t="s">
        <v>5</v>
      </c>
      <c r="F419" s="11" t="s">
        <v>6</v>
      </c>
      <c r="G419" s="7">
        <v>1</v>
      </c>
      <c r="H419" s="12" t="s">
        <v>7</v>
      </c>
      <c r="I419" s="7">
        <v>1</v>
      </c>
      <c r="J419" s="82">
        <v>7</v>
      </c>
    </row>
    <row r="420" spans="1:10" ht="15" customHeight="1">
      <c r="A420" s="169">
        <v>409</v>
      </c>
      <c r="B420" s="33" t="s">
        <v>3528</v>
      </c>
      <c r="C420" s="9" t="s">
        <v>3530</v>
      </c>
      <c r="D420" s="46" t="s">
        <v>14</v>
      </c>
      <c r="E420" s="7" t="s">
        <v>5</v>
      </c>
      <c r="F420" s="11" t="s">
        <v>6</v>
      </c>
      <c r="G420" s="12">
        <v>1</v>
      </c>
      <c r="H420" s="12" t="s">
        <v>7</v>
      </c>
      <c r="I420" s="7">
        <v>1</v>
      </c>
      <c r="J420" s="82">
        <v>7</v>
      </c>
    </row>
    <row r="421" spans="1:10" ht="15" customHeight="1">
      <c r="A421" s="81">
        <v>410</v>
      </c>
      <c r="B421" s="33" t="s">
        <v>3528</v>
      </c>
      <c r="C421" s="14" t="s">
        <v>3531</v>
      </c>
      <c r="D421" s="46" t="s">
        <v>14</v>
      </c>
      <c r="E421" s="7" t="s">
        <v>5</v>
      </c>
      <c r="F421" s="11" t="s">
        <v>6</v>
      </c>
      <c r="G421" s="7">
        <v>1</v>
      </c>
      <c r="H421" s="12" t="s">
        <v>7</v>
      </c>
      <c r="I421" s="7">
        <v>1</v>
      </c>
      <c r="J421" s="82">
        <v>7</v>
      </c>
    </row>
    <row r="422" spans="1:10" ht="15" customHeight="1">
      <c r="A422" s="169">
        <v>411</v>
      </c>
      <c r="B422" s="33" t="s">
        <v>3528</v>
      </c>
      <c r="C422" s="14" t="s">
        <v>3532</v>
      </c>
      <c r="D422" s="35" t="s">
        <v>14</v>
      </c>
      <c r="E422" s="7" t="s">
        <v>5</v>
      </c>
      <c r="F422" s="11" t="s">
        <v>6</v>
      </c>
      <c r="G422" s="7">
        <v>1</v>
      </c>
      <c r="H422" s="12" t="s">
        <v>7</v>
      </c>
      <c r="I422" s="7">
        <v>1</v>
      </c>
      <c r="J422" s="82">
        <v>7</v>
      </c>
    </row>
    <row r="423" spans="1:10" ht="15" customHeight="1">
      <c r="A423" s="81">
        <v>412</v>
      </c>
      <c r="B423" s="33" t="s">
        <v>3528</v>
      </c>
      <c r="C423" s="14" t="s">
        <v>3533</v>
      </c>
      <c r="D423" s="46" t="s">
        <v>14</v>
      </c>
      <c r="E423" s="7" t="s">
        <v>5</v>
      </c>
      <c r="F423" s="11" t="s">
        <v>6</v>
      </c>
      <c r="G423" s="7">
        <v>1</v>
      </c>
      <c r="H423" s="12" t="s">
        <v>7</v>
      </c>
      <c r="I423" s="7">
        <v>1</v>
      </c>
      <c r="J423" s="82">
        <v>7</v>
      </c>
    </row>
    <row r="424" spans="1:10" ht="15" customHeight="1">
      <c r="A424" s="169">
        <v>413</v>
      </c>
      <c r="B424" s="33" t="s">
        <v>3528</v>
      </c>
      <c r="C424" s="9" t="s">
        <v>3534</v>
      </c>
      <c r="D424" s="46" t="s">
        <v>14</v>
      </c>
      <c r="E424" s="7" t="s">
        <v>5</v>
      </c>
      <c r="F424" s="11" t="s">
        <v>6</v>
      </c>
      <c r="G424" s="12">
        <v>1</v>
      </c>
      <c r="H424" s="12" t="s">
        <v>7</v>
      </c>
      <c r="I424" s="7">
        <v>1</v>
      </c>
      <c r="J424" s="82">
        <v>7</v>
      </c>
    </row>
    <row r="425" spans="1:10" ht="15" customHeight="1">
      <c r="A425" s="81">
        <v>414</v>
      </c>
      <c r="B425" s="33" t="s">
        <v>3528</v>
      </c>
      <c r="C425" s="7" t="s">
        <v>3535</v>
      </c>
      <c r="D425" s="7" t="s">
        <v>14</v>
      </c>
      <c r="E425" s="7" t="s">
        <v>5</v>
      </c>
      <c r="F425" s="11" t="s">
        <v>6</v>
      </c>
      <c r="G425" s="7">
        <v>1</v>
      </c>
      <c r="H425" s="12" t="s">
        <v>7</v>
      </c>
      <c r="I425" s="7">
        <v>1</v>
      </c>
      <c r="J425" s="82">
        <v>7</v>
      </c>
    </row>
    <row r="426" spans="1:10" ht="15" customHeight="1">
      <c r="A426" s="169">
        <v>415</v>
      </c>
      <c r="B426" s="33" t="s">
        <v>3536</v>
      </c>
      <c r="C426" s="9" t="s">
        <v>3537</v>
      </c>
      <c r="D426" s="35" t="s">
        <v>4</v>
      </c>
      <c r="E426" s="7" t="s">
        <v>5</v>
      </c>
      <c r="F426" s="11" t="s">
        <v>78</v>
      </c>
      <c r="G426" s="12">
        <v>6</v>
      </c>
      <c r="H426" s="12" t="s">
        <v>7</v>
      </c>
      <c r="I426" s="7">
        <v>2</v>
      </c>
      <c r="J426" s="82" t="s">
        <v>3538</v>
      </c>
    </row>
    <row r="427" spans="1:10" ht="15" customHeight="1">
      <c r="A427" s="81">
        <v>416</v>
      </c>
      <c r="B427" s="33" t="s">
        <v>3536</v>
      </c>
      <c r="C427" s="14" t="s">
        <v>3539</v>
      </c>
      <c r="D427" s="42" t="s">
        <v>14</v>
      </c>
      <c r="E427" s="7" t="s">
        <v>5</v>
      </c>
      <c r="F427" s="11" t="s">
        <v>6</v>
      </c>
      <c r="G427" s="7">
        <v>1</v>
      </c>
      <c r="H427" s="12" t="s">
        <v>7</v>
      </c>
      <c r="I427" s="7">
        <v>1</v>
      </c>
      <c r="J427" s="82">
        <v>7</v>
      </c>
    </row>
    <row r="428" spans="1:10" ht="15" customHeight="1">
      <c r="A428" s="169">
        <v>417</v>
      </c>
      <c r="B428" s="33" t="s">
        <v>3536</v>
      </c>
      <c r="C428" s="14" t="s">
        <v>3540</v>
      </c>
      <c r="D428" s="35" t="s">
        <v>14</v>
      </c>
      <c r="E428" s="7" t="s">
        <v>5</v>
      </c>
      <c r="F428" s="11" t="s">
        <v>6</v>
      </c>
      <c r="G428" s="7">
        <v>1</v>
      </c>
      <c r="H428" s="12" t="s">
        <v>7</v>
      </c>
      <c r="I428" s="7">
        <v>1</v>
      </c>
      <c r="J428" s="82">
        <v>7</v>
      </c>
    </row>
    <row r="429" spans="1:10" ht="15" customHeight="1">
      <c r="A429" s="81">
        <v>418</v>
      </c>
      <c r="B429" s="33" t="s">
        <v>3536</v>
      </c>
      <c r="C429" s="7" t="s">
        <v>3541</v>
      </c>
      <c r="D429" s="7" t="s">
        <v>14</v>
      </c>
      <c r="E429" s="7" t="s">
        <v>5</v>
      </c>
      <c r="F429" s="11" t="s">
        <v>6</v>
      </c>
      <c r="G429" s="7">
        <v>2</v>
      </c>
      <c r="H429" s="12" t="s">
        <v>7</v>
      </c>
      <c r="I429" s="7">
        <v>2</v>
      </c>
      <c r="J429" s="82" t="s">
        <v>3111</v>
      </c>
    </row>
    <row r="430" spans="1:10" ht="15" customHeight="1">
      <c r="A430" s="169">
        <v>419</v>
      </c>
      <c r="B430" s="33" t="s">
        <v>3542</v>
      </c>
      <c r="C430" s="14" t="s">
        <v>3543</v>
      </c>
      <c r="D430" s="46" t="s">
        <v>14</v>
      </c>
      <c r="E430" s="7" t="s">
        <v>5</v>
      </c>
      <c r="F430" s="11" t="s">
        <v>6</v>
      </c>
      <c r="G430" s="7">
        <v>1</v>
      </c>
      <c r="H430" s="12" t="s">
        <v>7</v>
      </c>
      <c r="I430" s="7">
        <v>1</v>
      </c>
      <c r="J430" s="82">
        <v>7</v>
      </c>
    </row>
    <row r="431" spans="1:10" ht="15" customHeight="1">
      <c r="A431" s="81">
        <v>420</v>
      </c>
      <c r="B431" s="33" t="s">
        <v>3542</v>
      </c>
      <c r="C431" s="14" t="s">
        <v>3544</v>
      </c>
      <c r="D431" s="46" t="s">
        <v>14</v>
      </c>
      <c r="E431" s="7" t="s">
        <v>5</v>
      </c>
      <c r="F431" s="11" t="s">
        <v>6</v>
      </c>
      <c r="G431" s="7">
        <v>1</v>
      </c>
      <c r="H431" s="12" t="s">
        <v>7</v>
      </c>
      <c r="I431" s="7">
        <v>1</v>
      </c>
      <c r="J431" s="82">
        <v>7</v>
      </c>
    </row>
    <row r="432" spans="1:10" ht="15" customHeight="1">
      <c r="A432" s="169">
        <v>421</v>
      </c>
      <c r="B432" s="33" t="s">
        <v>3542</v>
      </c>
      <c r="C432" s="7" t="s">
        <v>3545</v>
      </c>
      <c r="D432" s="7" t="s">
        <v>14</v>
      </c>
      <c r="E432" s="7" t="s">
        <v>5</v>
      </c>
      <c r="F432" s="11" t="s">
        <v>6</v>
      </c>
      <c r="G432" s="7">
        <v>1</v>
      </c>
      <c r="H432" s="12" t="s">
        <v>7</v>
      </c>
      <c r="I432" s="7">
        <v>1</v>
      </c>
      <c r="J432" s="82">
        <v>7</v>
      </c>
    </row>
    <row r="433" spans="1:10" ht="15" customHeight="1">
      <c r="A433" s="81">
        <v>422</v>
      </c>
      <c r="B433" s="33" t="s">
        <v>3542</v>
      </c>
      <c r="C433" s="7" t="s">
        <v>3546</v>
      </c>
      <c r="D433" s="7" t="s">
        <v>14</v>
      </c>
      <c r="E433" s="7" t="s">
        <v>5</v>
      </c>
      <c r="F433" s="11" t="s">
        <v>6</v>
      </c>
      <c r="G433" s="7">
        <v>1</v>
      </c>
      <c r="H433" s="12" t="s">
        <v>7</v>
      </c>
      <c r="I433" s="7">
        <v>1</v>
      </c>
      <c r="J433" s="82">
        <v>7</v>
      </c>
    </row>
    <row r="434" spans="1:10" ht="15" customHeight="1">
      <c r="A434" s="169">
        <v>423</v>
      </c>
      <c r="B434" s="33" t="s">
        <v>3542</v>
      </c>
      <c r="C434" s="7" t="s">
        <v>3547</v>
      </c>
      <c r="D434" s="7" t="s">
        <v>14</v>
      </c>
      <c r="E434" s="7" t="s">
        <v>5</v>
      </c>
      <c r="F434" s="11" t="s">
        <v>6</v>
      </c>
      <c r="G434" s="7">
        <v>1</v>
      </c>
      <c r="H434" s="12" t="s">
        <v>7</v>
      </c>
      <c r="I434" s="7">
        <v>1</v>
      </c>
      <c r="J434" s="82">
        <v>7</v>
      </c>
    </row>
    <row r="435" spans="1:10" ht="15" customHeight="1">
      <c r="A435" s="81">
        <v>424</v>
      </c>
      <c r="B435" s="33" t="s">
        <v>3548</v>
      </c>
      <c r="C435" s="9" t="s">
        <v>3549</v>
      </c>
      <c r="D435" s="35" t="s">
        <v>4</v>
      </c>
      <c r="E435" s="7" t="s">
        <v>5</v>
      </c>
      <c r="F435" s="11" t="s">
        <v>78</v>
      </c>
      <c r="G435" s="12">
        <v>42</v>
      </c>
      <c r="H435" s="12" t="s">
        <v>7</v>
      </c>
      <c r="I435" s="7">
        <v>1</v>
      </c>
      <c r="J435" s="82">
        <v>7</v>
      </c>
    </row>
    <row r="436" spans="1:10" ht="15" customHeight="1">
      <c r="A436" s="169">
        <v>425</v>
      </c>
      <c r="B436" s="33" t="s">
        <v>3548</v>
      </c>
      <c r="C436" s="9" t="s">
        <v>3549</v>
      </c>
      <c r="D436" s="35" t="s">
        <v>4</v>
      </c>
      <c r="E436" s="7" t="s">
        <v>5</v>
      </c>
      <c r="F436" s="11" t="s">
        <v>6</v>
      </c>
      <c r="G436" s="12">
        <v>2</v>
      </c>
      <c r="H436" s="12" t="s">
        <v>7</v>
      </c>
      <c r="I436" s="7">
        <v>1</v>
      </c>
      <c r="J436" s="82">
        <v>7</v>
      </c>
    </row>
    <row r="437" spans="1:10" ht="15" customHeight="1">
      <c r="A437" s="81">
        <v>426</v>
      </c>
      <c r="B437" s="33" t="s">
        <v>3548</v>
      </c>
      <c r="C437" s="14" t="s">
        <v>3550</v>
      </c>
      <c r="D437" s="46" t="s">
        <v>14</v>
      </c>
      <c r="E437" s="7" t="s">
        <v>5</v>
      </c>
      <c r="F437" s="11" t="s">
        <v>6</v>
      </c>
      <c r="G437" s="7">
        <v>1</v>
      </c>
      <c r="H437" s="12" t="s">
        <v>7</v>
      </c>
      <c r="I437" s="7">
        <v>1</v>
      </c>
      <c r="J437" s="82">
        <v>7</v>
      </c>
    </row>
    <row r="438" spans="1:10" ht="15" customHeight="1">
      <c r="A438" s="169">
        <v>427</v>
      </c>
      <c r="B438" s="33" t="s">
        <v>3548</v>
      </c>
      <c r="C438" s="14" t="s">
        <v>3551</v>
      </c>
      <c r="D438" s="46" t="s">
        <v>14</v>
      </c>
      <c r="E438" s="7" t="s">
        <v>5</v>
      </c>
      <c r="F438" s="11" t="s">
        <v>6</v>
      </c>
      <c r="G438" s="7">
        <v>1</v>
      </c>
      <c r="H438" s="12" t="s">
        <v>7</v>
      </c>
      <c r="I438" s="7">
        <v>1</v>
      </c>
      <c r="J438" s="82">
        <v>7</v>
      </c>
    </row>
    <row r="439" spans="1:10" ht="15" customHeight="1">
      <c r="A439" s="81">
        <v>428</v>
      </c>
      <c r="B439" s="33" t="s">
        <v>3548</v>
      </c>
      <c r="C439" s="14" t="s">
        <v>3552</v>
      </c>
      <c r="D439" s="46" t="s">
        <v>14</v>
      </c>
      <c r="E439" s="7" t="s">
        <v>5</v>
      </c>
      <c r="F439" s="11" t="s">
        <v>6</v>
      </c>
      <c r="G439" s="7">
        <v>2</v>
      </c>
      <c r="H439" s="12" t="s">
        <v>7</v>
      </c>
      <c r="I439" s="7">
        <v>2</v>
      </c>
      <c r="J439" s="82" t="s">
        <v>3111</v>
      </c>
    </row>
    <row r="440" spans="1:10" ht="15" customHeight="1">
      <c r="A440" s="169">
        <v>429</v>
      </c>
      <c r="B440" s="33" t="s">
        <v>3548</v>
      </c>
      <c r="C440" s="14" t="s">
        <v>3553</v>
      </c>
      <c r="D440" s="42" t="s">
        <v>14</v>
      </c>
      <c r="E440" s="7" t="s">
        <v>5</v>
      </c>
      <c r="F440" s="11" t="s">
        <v>6</v>
      </c>
      <c r="G440" s="7">
        <v>2</v>
      </c>
      <c r="H440" s="12" t="s">
        <v>7</v>
      </c>
      <c r="I440" s="7">
        <v>2</v>
      </c>
      <c r="J440" s="82" t="s">
        <v>3111</v>
      </c>
    </row>
    <row r="441" spans="1:10" ht="15" customHeight="1">
      <c r="A441" s="81">
        <v>430</v>
      </c>
      <c r="B441" s="33" t="s">
        <v>3548</v>
      </c>
      <c r="C441" s="9" t="s">
        <v>3554</v>
      </c>
      <c r="D441" s="35" t="s">
        <v>14</v>
      </c>
      <c r="E441" s="7" t="s">
        <v>5</v>
      </c>
      <c r="F441" s="11" t="s">
        <v>6</v>
      </c>
      <c r="G441" s="12">
        <v>2</v>
      </c>
      <c r="H441" s="12" t="s">
        <v>7</v>
      </c>
      <c r="I441" s="7">
        <v>1</v>
      </c>
      <c r="J441" s="82">
        <v>7</v>
      </c>
    </row>
    <row r="442" spans="1:10" ht="15" customHeight="1">
      <c r="A442" s="169">
        <v>431</v>
      </c>
      <c r="B442" s="33" t="s">
        <v>3548</v>
      </c>
      <c r="C442" s="9" t="s">
        <v>3555</v>
      </c>
      <c r="D442" s="35" t="s">
        <v>14</v>
      </c>
      <c r="E442" s="7" t="s">
        <v>5</v>
      </c>
      <c r="F442" s="11" t="s">
        <v>6</v>
      </c>
      <c r="G442" s="12">
        <v>2</v>
      </c>
      <c r="H442" s="12" t="s">
        <v>7</v>
      </c>
      <c r="I442" s="7">
        <v>1</v>
      </c>
      <c r="J442" s="82">
        <v>7</v>
      </c>
    </row>
    <row r="443" spans="1:10" ht="15" customHeight="1">
      <c r="A443" s="81">
        <v>432</v>
      </c>
      <c r="B443" s="33" t="s">
        <v>3548</v>
      </c>
      <c r="C443" s="14" t="s">
        <v>3556</v>
      </c>
      <c r="D443" s="46" t="s">
        <v>14</v>
      </c>
      <c r="E443" s="7" t="s">
        <v>5</v>
      </c>
      <c r="F443" s="11" t="s">
        <v>6</v>
      </c>
      <c r="G443" s="7">
        <v>1</v>
      </c>
      <c r="H443" s="12" t="s">
        <v>7</v>
      </c>
      <c r="I443" s="7">
        <v>1</v>
      </c>
      <c r="J443" s="82">
        <v>7</v>
      </c>
    </row>
    <row r="444" spans="1:10" ht="15" customHeight="1">
      <c r="A444" s="169">
        <v>433</v>
      </c>
      <c r="B444" s="33" t="s">
        <v>3548</v>
      </c>
      <c r="C444" s="9" t="s">
        <v>3557</v>
      </c>
      <c r="D444" s="46" t="s">
        <v>14</v>
      </c>
      <c r="E444" s="7" t="s">
        <v>5</v>
      </c>
      <c r="F444" s="11" t="s">
        <v>6</v>
      </c>
      <c r="G444" s="12">
        <v>1</v>
      </c>
      <c r="H444" s="12" t="s">
        <v>7</v>
      </c>
      <c r="I444" s="7">
        <v>1</v>
      </c>
      <c r="J444" s="82">
        <v>7</v>
      </c>
    </row>
    <row r="445" spans="1:10" ht="15" customHeight="1">
      <c r="A445" s="81">
        <v>434</v>
      </c>
      <c r="B445" s="33" t="s">
        <v>3548</v>
      </c>
      <c r="C445" s="14" t="s">
        <v>3558</v>
      </c>
      <c r="D445" s="46" t="s">
        <v>14</v>
      </c>
      <c r="E445" s="7" t="s">
        <v>5</v>
      </c>
      <c r="F445" s="11" t="s">
        <v>6</v>
      </c>
      <c r="G445" s="7">
        <v>1</v>
      </c>
      <c r="H445" s="12" t="s">
        <v>7</v>
      </c>
      <c r="I445" s="7">
        <v>1</v>
      </c>
      <c r="J445" s="82">
        <v>7</v>
      </c>
    </row>
    <row r="446" spans="1:10" ht="15" customHeight="1">
      <c r="A446" s="169">
        <v>435</v>
      </c>
      <c r="B446" s="33" t="s">
        <v>3548</v>
      </c>
      <c r="C446" s="14" t="s">
        <v>3559</v>
      </c>
      <c r="D446" s="42" t="s">
        <v>14</v>
      </c>
      <c r="E446" s="7" t="s">
        <v>5</v>
      </c>
      <c r="F446" s="11" t="s">
        <v>6</v>
      </c>
      <c r="G446" s="7">
        <v>1</v>
      </c>
      <c r="H446" s="12" t="s">
        <v>7</v>
      </c>
      <c r="I446" s="7">
        <v>1</v>
      </c>
      <c r="J446" s="82">
        <v>9</v>
      </c>
    </row>
    <row r="447" spans="1:10" ht="15" customHeight="1">
      <c r="A447" s="81">
        <v>436</v>
      </c>
      <c r="B447" s="33" t="s">
        <v>3548</v>
      </c>
      <c r="C447" s="14" t="s">
        <v>3560</v>
      </c>
      <c r="D447" s="42" t="s">
        <v>14</v>
      </c>
      <c r="E447" s="7" t="s">
        <v>5</v>
      </c>
      <c r="F447" s="11" t="s">
        <v>6</v>
      </c>
      <c r="G447" s="7">
        <v>1</v>
      </c>
      <c r="H447" s="12" t="s">
        <v>7</v>
      </c>
      <c r="I447" s="7">
        <v>1</v>
      </c>
      <c r="J447" s="82">
        <v>9</v>
      </c>
    </row>
    <row r="448" spans="1:10" ht="15" customHeight="1">
      <c r="A448" s="169">
        <v>437</v>
      </c>
      <c r="B448" s="33" t="s">
        <v>3548</v>
      </c>
      <c r="C448" s="9" t="s">
        <v>3561</v>
      </c>
      <c r="D448" s="46" t="s">
        <v>14</v>
      </c>
      <c r="E448" s="7" t="s">
        <v>5</v>
      </c>
      <c r="F448" s="11" t="s">
        <v>6</v>
      </c>
      <c r="G448" s="12">
        <v>1</v>
      </c>
      <c r="H448" s="12" t="s">
        <v>7</v>
      </c>
      <c r="I448" s="7">
        <v>1</v>
      </c>
      <c r="J448" s="82">
        <v>9</v>
      </c>
    </row>
    <row r="449" spans="1:10" ht="15" customHeight="1">
      <c r="A449" s="81">
        <v>438</v>
      </c>
      <c r="B449" s="33" t="s">
        <v>3548</v>
      </c>
      <c r="C449" s="14" t="s">
        <v>3562</v>
      </c>
      <c r="D449" s="42" t="s">
        <v>14</v>
      </c>
      <c r="E449" s="7" t="s">
        <v>5</v>
      </c>
      <c r="F449" s="11" t="s">
        <v>6</v>
      </c>
      <c r="G449" s="7">
        <v>2</v>
      </c>
      <c r="H449" s="12" t="s">
        <v>7</v>
      </c>
      <c r="I449" s="7">
        <v>1</v>
      </c>
      <c r="J449" s="82">
        <v>9</v>
      </c>
    </row>
    <row r="450" spans="1:10" ht="15" customHeight="1">
      <c r="A450" s="169">
        <v>439</v>
      </c>
      <c r="B450" s="33" t="s">
        <v>3548</v>
      </c>
      <c r="C450" s="14" t="s">
        <v>3563</v>
      </c>
      <c r="D450" s="46" t="s">
        <v>14</v>
      </c>
      <c r="E450" s="7" t="s">
        <v>5</v>
      </c>
      <c r="F450" s="11" t="s">
        <v>6</v>
      </c>
      <c r="G450" s="7">
        <v>2</v>
      </c>
      <c r="H450" s="12" t="s">
        <v>7</v>
      </c>
      <c r="I450" s="7">
        <v>1</v>
      </c>
      <c r="J450" s="82">
        <v>7</v>
      </c>
    </row>
    <row r="451" spans="1:10" ht="15" customHeight="1">
      <c r="A451" s="81">
        <v>440</v>
      </c>
      <c r="B451" s="33" t="s">
        <v>3548</v>
      </c>
      <c r="C451" s="9" t="s">
        <v>3564</v>
      </c>
      <c r="D451" s="35" t="s">
        <v>14</v>
      </c>
      <c r="E451" s="7" t="s">
        <v>5</v>
      </c>
      <c r="F451" s="11" t="s">
        <v>6</v>
      </c>
      <c r="G451" s="12">
        <v>2</v>
      </c>
      <c r="H451" s="12" t="s">
        <v>7</v>
      </c>
      <c r="I451" s="7">
        <v>1</v>
      </c>
      <c r="J451" s="82">
        <v>7</v>
      </c>
    </row>
    <row r="452" spans="1:10" ht="15" customHeight="1">
      <c r="A452" s="169">
        <v>441</v>
      </c>
      <c r="B452" s="33" t="s">
        <v>3548</v>
      </c>
      <c r="C452" s="9" t="s">
        <v>3565</v>
      </c>
      <c r="D452" s="35" t="s">
        <v>14</v>
      </c>
      <c r="E452" s="7" t="s">
        <v>5</v>
      </c>
      <c r="F452" s="11" t="s">
        <v>6</v>
      </c>
      <c r="G452" s="12">
        <v>2</v>
      </c>
      <c r="H452" s="12" t="s">
        <v>7</v>
      </c>
      <c r="I452" s="7">
        <v>1</v>
      </c>
      <c r="J452" s="82">
        <v>7</v>
      </c>
    </row>
    <row r="453" spans="1:10" ht="15" customHeight="1">
      <c r="A453" s="81">
        <v>442</v>
      </c>
      <c r="B453" s="33" t="s">
        <v>3548</v>
      </c>
      <c r="C453" s="14" t="s">
        <v>3566</v>
      </c>
      <c r="D453" s="42" t="s">
        <v>14</v>
      </c>
      <c r="E453" s="7" t="s">
        <v>5</v>
      </c>
      <c r="F453" s="11" t="s">
        <v>6</v>
      </c>
      <c r="G453" s="7">
        <v>2</v>
      </c>
      <c r="H453" s="12" t="s">
        <v>7</v>
      </c>
      <c r="I453" s="7">
        <v>1</v>
      </c>
      <c r="J453" s="82">
        <v>7</v>
      </c>
    </row>
    <row r="454" spans="1:10" ht="15" customHeight="1">
      <c r="A454" s="169">
        <v>443</v>
      </c>
      <c r="B454" s="33" t="s">
        <v>3548</v>
      </c>
      <c r="C454" s="14" t="s">
        <v>3567</v>
      </c>
      <c r="D454" s="46" t="s">
        <v>14</v>
      </c>
      <c r="E454" s="7" t="s">
        <v>5</v>
      </c>
      <c r="F454" s="11" t="s">
        <v>6</v>
      </c>
      <c r="G454" s="7">
        <v>2</v>
      </c>
      <c r="H454" s="12" t="s">
        <v>7</v>
      </c>
      <c r="I454" s="7">
        <v>1</v>
      </c>
      <c r="J454" s="82">
        <v>7</v>
      </c>
    </row>
    <row r="455" spans="1:10" ht="15" customHeight="1">
      <c r="A455" s="81">
        <v>444</v>
      </c>
      <c r="B455" s="33" t="s">
        <v>3548</v>
      </c>
      <c r="C455" s="14" t="s">
        <v>3568</v>
      </c>
      <c r="D455" s="46" t="s">
        <v>14</v>
      </c>
      <c r="E455" s="7" t="s">
        <v>5</v>
      </c>
      <c r="F455" s="11" t="s">
        <v>6</v>
      </c>
      <c r="G455" s="7">
        <v>1</v>
      </c>
      <c r="H455" s="12" t="s">
        <v>7</v>
      </c>
      <c r="I455" s="7">
        <v>1</v>
      </c>
      <c r="J455" s="82">
        <v>7</v>
      </c>
    </row>
    <row r="456" spans="1:10" ht="15" customHeight="1">
      <c r="A456" s="169">
        <v>445</v>
      </c>
      <c r="B456" s="33" t="s">
        <v>3548</v>
      </c>
      <c r="C456" s="14" t="s">
        <v>3569</v>
      </c>
      <c r="D456" s="46" t="s">
        <v>14</v>
      </c>
      <c r="E456" s="7" t="s">
        <v>5</v>
      </c>
      <c r="F456" s="11" t="s">
        <v>6</v>
      </c>
      <c r="G456" s="7">
        <v>1</v>
      </c>
      <c r="H456" s="12" t="s">
        <v>7</v>
      </c>
      <c r="I456" s="7">
        <v>1</v>
      </c>
      <c r="J456" s="82">
        <v>7</v>
      </c>
    </row>
    <row r="457" spans="1:10" ht="15" customHeight="1">
      <c r="A457" s="81">
        <v>446</v>
      </c>
      <c r="B457" s="33" t="s">
        <v>3548</v>
      </c>
      <c r="C457" s="14" t="s">
        <v>3570</v>
      </c>
      <c r="D457" s="35" t="s">
        <v>14</v>
      </c>
      <c r="E457" s="7" t="s">
        <v>5</v>
      </c>
      <c r="F457" s="11" t="s">
        <v>6</v>
      </c>
      <c r="G457" s="7">
        <v>2</v>
      </c>
      <c r="H457" s="12" t="s">
        <v>7</v>
      </c>
      <c r="I457" s="7">
        <v>1</v>
      </c>
      <c r="J457" s="82">
        <v>7</v>
      </c>
    </row>
    <row r="458" spans="1:10" ht="15" customHeight="1">
      <c r="A458" s="169">
        <v>447</v>
      </c>
      <c r="B458" s="33" t="s">
        <v>3548</v>
      </c>
      <c r="C458" s="14" t="s">
        <v>3571</v>
      </c>
      <c r="D458" s="46" t="s">
        <v>14</v>
      </c>
      <c r="E458" s="7" t="s">
        <v>5</v>
      </c>
      <c r="F458" s="11" t="s">
        <v>6</v>
      </c>
      <c r="G458" s="7">
        <v>2</v>
      </c>
      <c r="H458" s="12" t="s">
        <v>7</v>
      </c>
      <c r="I458" s="7">
        <v>1</v>
      </c>
      <c r="J458" s="82">
        <v>7</v>
      </c>
    </row>
    <row r="459" spans="1:10" ht="15" customHeight="1">
      <c r="A459" s="81">
        <v>448</v>
      </c>
      <c r="B459" s="33" t="s">
        <v>3548</v>
      </c>
      <c r="C459" s="14" t="s">
        <v>3572</v>
      </c>
      <c r="D459" s="35" t="s">
        <v>14</v>
      </c>
      <c r="E459" s="7" t="s">
        <v>5</v>
      </c>
      <c r="F459" s="11" t="s">
        <v>6</v>
      </c>
      <c r="G459" s="7">
        <v>2</v>
      </c>
      <c r="H459" s="12" t="s">
        <v>7</v>
      </c>
      <c r="I459" s="7">
        <v>2</v>
      </c>
      <c r="J459" s="82" t="s">
        <v>3111</v>
      </c>
    </row>
    <row r="460" spans="1:10" ht="15" customHeight="1">
      <c r="A460" s="169">
        <v>449</v>
      </c>
      <c r="B460" s="33" t="s">
        <v>3548</v>
      </c>
      <c r="C460" s="14" t="s">
        <v>3573</v>
      </c>
      <c r="D460" s="35" t="s">
        <v>14</v>
      </c>
      <c r="E460" s="7" t="s">
        <v>5</v>
      </c>
      <c r="F460" s="11" t="s">
        <v>6</v>
      </c>
      <c r="G460" s="7">
        <v>2</v>
      </c>
      <c r="H460" s="12" t="s">
        <v>7</v>
      </c>
      <c r="I460" s="7">
        <v>2</v>
      </c>
      <c r="J460" s="82" t="s">
        <v>3111</v>
      </c>
    </row>
    <row r="461" spans="1:10" ht="15" customHeight="1">
      <c r="A461" s="81">
        <v>450</v>
      </c>
      <c r="B461" s="33" t="s">
        <v>3548</v>
      </c>
      <c r="C461" s="7" t="s">
        <v>3574</v>
      </c>
      <c r="D461" s="7" t="s">
        <v>14</v>
      </c>
      <c r="E461" s="7" t="s">
        <v>5</v>
      </c>
      <c r="F461" s="11" t="s">
        <v>6</v>
      </c>
      <c r="G461" s="7">
        <v>1</v>
      </c>
      <c r="H461" s="12" t="s">
        <v>7</v>
      </c>
      <c r="I461" s="7">
        <v>1</v>
      </c>
      <c r="J461" s="82">
        <v>7</v>
      </c>
    </row>
    <row r="462" spans="1:10" ht="15" customHeight="1">
      <c r="A462" s="169">
        <v>451</v>
      </c>
      <c r="B462" s="33" t="s">
        <v>3548</v>
      </c>
      <c r="C462" s="7" t="s">
        <v>3575</v>
      </c>
      <c r="D462" s="7" t="s">
        <v>14</v>
      </c>
      <c r="E462" s="7" t="s">
        <v>5</v>
      </c>
      <c r="F462" s="11" t="s">
        <v>6</v>
      </c>
      <c r="G462" s="7">
        <v>2</v>
      </c>
      <c r="H462" s="12" t="s">
        <v>7</v>
      </c>
      <c r="I462" s="7">
        <v>1</v>
      </c>
      <c r="J462" s="82">
        <v>7</v>
      </c>
    </row>
    <row r="463" spans="1:10" ht="15" customHeight="1">
      <c r="A463" s="81">
        <v>452</v>
      </c>
      <c r="B463" s="33" t="s">
        <v>3548</v>
      </c>
      <c r="C463" s="7" t="s">
        <v>3576</v>
      </c>
      <c r="D463" s="7" t="s">
        <v>14</v>
      </c>
      <c r="E463" s="7" t="s">
        <v>5</v>
      </c>
      <c r="F463" s="11" t="s">
        <v>6</v>
      </c>
      <c r="G463" s="7">
        <v>1</v>
      </c>
      <c r="H463" s="12" t="s">
        <v>7</v>
      </c>
      <c r="I463" s="7">
        <v>1</v>
      </c>
      <c r="J463" s="82">
        <v>7</v>
      </c>
    </row>
    <row r="464" spans="1:10" ht="15" customHeight="1">
      <c r="A464" s="169">
        <v>453</v>
      </c>
      <c r="B464" s="33" t="s">
        <v>3548</v>
      </c>
      <c r="C464" s="7" t="s">
        <v>3577</v>
      </c>
      <c r="D464" s="7" t="s">
        <v>14</v>
      </c>
      <c r="E464" s="7" t="s">
        <v>5</v>
      </c>
      <c r="F464" s="11" t="s">
        <v>6</v>
      </c>
      <c r="G464" s="7">
        <v>1</v>
      </c>
      <c r="H464" s="12" t="s">
        <v>7</v>
      </c>
      <c r="I464" s="7">
        <v>1</v>
      </c>
      <c r="J464" s="82">
        <v>7</v>
      </c>
    </row>
    <row r="465" spans="1:10" ht="15" customHeight="1">
      <c r="A465" s="81">
        <v>454</v>
      </c>
      <c r="B465" s="33" t="s">
        <v>3548</v>
      </c>
      <c r="C465" s="7" t="s">
        <v>3578</v>
      </c>
      <c r="D465" s="7" t="s">
        <v>14</v>
      </c>
      <c r="E465" s="7" t="s">
        <v>5</v>
      </c>
      <c r="F465" s="11" t="s">
        <v>6</v>
      </c>
      <c r="G465" s="7">
        <v>2</v>
      </c>
      <c r="H465" s="12" t="s">
        <v>7</v>
      </c>
      <c r="I465" s="7">
        <v>1</v>
      </c>
      <c r="J465" s="82">
        <v>7</v>
      </c>
    </row>
    <row r="466" spans="1:10" ht="15" customHeight="1">
      <c r="A466" s="169">
        <v>455</v>
      </c>
      <c r="B466" s="33" t="s">
        <v>3548</v>
      </c>
      <c r="C466" s="7" t="s">
        <v>3579</v>
      </c>
      <c r="D466" s="7" t="s">
        <v>14</v>
      </c>
      <c r="E466" s="7" t="s">
        <v>5</v>
      </c>
      <c r="F466" s="11" t="s">
        <v>6</v>
      </c>
      <c r="G466" s="7">
        <v>2</v>
      </c>
      <c r="H466" s="12" t="s">
        <v>7</v>
      </c>
      <c r="I466" s="7">
        <v>1</v>
      </c>
      <c r="J466" s="82">
        <v>7</v>
      </c>
    </row>
    <row r="467" spans="1:10" ht="15" customHeight="1">
      <c r="A467" s="81">
        <v>456</v>
      </c>
      <c r="B467" s="33" t="s">
        <v>3548</v>
      </c>
      <c r="C467" s="7" t="s">
        <v>3580</v>
      </c>
      <c r="D467" s="7" t="s">
        <v>14</v>
      </c>
      <c r="E467" s="7" t="s">
        <v>5</v>
      </c>
      <c r="F467" s="11" t="s">
        <v>6</v>
      </c>
      <c r="G467" s="7">
        <v>1</v>
      </c>
      <c r="H467" s="12" t="s">
        <v>7</v>
      </c>
      <c r="I467" s="7">
        <v>1</v>
      </c>
      <c r="J467" s="82">
        <v>9</v>
      </c>
    </row>
    <row r="468" spans="1:10" ht="15" customHeight="1">
      <c r="A468" s="169">
        <v>457</v>
      </c>
      <c r="B468" s="33" t="s">
        <v>3548</v>
      </c>
      <c r="C468" s="7" t="s">
        <v>3581</v>
      </c>
      <c r="D468" s="7" t="s">
        <v>14</v>
      </c>
      <c r="E468" s="7" t="s">
        <v>5</v>
      </c>
      <c r="F468" s="11" t="s">
        <v>6</v>
      </c>
      <c r="G468" s="7">
        <v>1</v>
      </c>
      <c r="H468" s="12" t="s">
        <v>7</v>
      </c>
      <c r="I468" s="7">
        <v>1</v>
      </c>
      <c r="J468" s="82">
        <v>9</v>
      </c>
    </row>
    <row r="469" spans="1:10" ht="15" customHeight="1">
      <c r="A469" s="81">
        <v>458</v>
      </c>
      <c r="B469" s="33" t="s">
        <v>3548</v>
      </c>
      <c r="C469" s="7" t="s">
        <v>3582</v>
      </c>
      <c r="D469" s="7" t="s">
        <v>14</v>
      </c>
      <c r="E469" s="7" t="s">
        <v>5</v>
      </c>
      <c r="F469" s="11" t="s">
        <v>6</v>
      </c>
      <c r="G469" s="7">
        <v>2</v>
      </c>
      <c r="H469" s="12" t="s">
        <v>7</v>
      </c>
      <c r="I469" s="7">
        <v>1</v>
      </c>
      <c r="J469" s="82">
        <v>7</v>
      </c>
    </row>
    <row r="470" spans="1:10" ht="15" customHeight="1">
      <c r="A470" s="169">
        <v>459</v>
      </c>
      <c r="B470" s="33" t="s">
        <v>3548</v>
      </c>
      <c r="C470" s="7" t="s">
        <v>3583</v>
      </c>
      <c r="D470" s="7" t="s">
        <v>14</v>
      </c>
      <c r="E470" s="7" t="s">
        <v>5</v>
      </c>
      <c r="F470" s="11" t="s">
        <v>6</v>
      </c>
      <c r="G470" s="7">
        <v>1</v>
      </c>
      <c r="H470" s="12" t="s">
        <v>7</v>
      </c>
      <c r="I470" s="7">
        <v>1</v>
      </c>
      <c r="J470" s="82">
        <v>7</v>
      </c>
    </row>
    <row r="471" spans="1:10" ht="15" customHeight="1">
      <c r="A471" s="81">
        <v>460</v>
      </c>
      <c r="B471" s="33" t="s">
        <v>3548</v>
      </c>
      <c r="C471" s="7" t="s">
        <v>3584</v>
      </c>
      <c r="D471" s="7" t="s">
        <v>14</v>
      </c>
      <c r="E471" s="7" t="s">
        <v>5</v>
      </c>
      <c r="F471" s="11" t="s">
        <v>6</v>
      </c>
      <c r="G471" s="7">
        <v>2</v>
      </c>
      <c r="H471" s="12" t="s">
        <v>7</v>
      </c>
      <c r="I471" s="7">
        <v>1</v>
      </c>
      <c r="J471" s="82">
        <v>7</v>
      </c>
    </row>
    <row r="472" spans="1:10" ht="15" customHeight="1">
      <c r="A472" s="169">
        <v>461</v>
      </c>
      <c r="B472" s="33" t="s">
        <v>3548</v>
      </c>
      <c r="C472" s="7" t="s">
        <v>3585</v>
      </c>
      <c r="D472" s="7" t="s">
        <v>14</v>
      </c>
      <c r="E472" s="7" t="s">
        <v>5</v>
      </c>
      <c r="F472" s="11" t="s">
        <v>6</v>
      </c>
      <c r="G472" s="7">
        <v>2</v>
      </c>
      <c r="H472" s="12" t="s">
        <v>7</v>
      </c>
      <c r="I472" s="7">
        <v>1</v>
      </c>
      <c r="J472" s="82">
        <v>7</v>
      </c>
    </row>
    <row r="473" spans="1:10" ht="15" customHeight="1">
      <c r="A473" s="81">
        <v>462</v>
      </c>
      <c r="B473" s="33" t="s">
        <v>3548</v>
      </c>
      <c r="C473" s="7" t="s">
        <v>3586</v>
      </c>
      <c r="D473" s="7" t="s">
        <v>14</v>
      </c>
      <c r="E473" s="7" t="s">
        <v>5</v>
      </c>
      <c r="F473" s="11" t="s">
        <v>6</v>
      </c>
      <c r="G473" s="7">
        <v>2</v>
      </c>
      <c r="H473" s="12" t="s">
        <v>7</v>
      </c>
      <c r="I473" s="7">
        <v>1</v>
      </c>
      <c r="J473" s="82">
        <v>7</v>
      </c>
    </row>
    <row r="474" spans="1:10" ht="15" customHeight="1">
      <c r="A474" s="169">
        <v>463</v>
      </c>
      <c r="B474" s="33" t="s">
        <v>3548</v>
      </c>
      <c r="C474" s="7" t="s">
        <v>3587</v>
      </c>
      <c r="D474" s="7" t="s">
        <v>14</v>
      </c>
      <c r="E474" s="7" t="s">
        <v>5</v>
      </c>
      <c r="F474" s="11" t="s">
        <v>6</v>
      </c>
      <c r="G474" s="7">
        <v>1</v>
      </c>
      <c r="H474" s="12" t="s">
        <v>7</v>
      </c>
      <c r="I474" s="7">
        <v>1</v>
      </c>
      <c r="J474" s="82">
        <v>7</v>
      </c>
    </row>
    <row r="475" spans="1:10" ht="15" customHeight="1">
      <c r="A475" s="81">
        <v>464</v>
      </c>
      <c r="B475" s="33" t="s">
        <v>3548</v>
      </c>
      <c r="C475" s="7" t="s">
        <v>3588</v>
      </c>
      <c r="D475" s="7" t="s">
        <v>14</v>
      </c>
      <c r="E475" s="7" t="s">
        <v>5</v>
      </c>
      <c r="F475" s="11" t="s">
        <v>6</v>
      </c>
      <c r="G475" s="7">
        <v>2</v>
      </c>
      <c r="H475" s="12" t="s">
        <v>7</v>
      </c>
      <c r="I475" s="7">
        <v>1</v>
      </c>
      <c r="J475" s="82">
        <v>7</v>
      </c>
    </row>
    <row r="476" spans="1:10" ht="15" customHeight="1">
      <c r="A476" s="169">
        <v>465</v>
      </c>
      <c r="B476" s="33" t="s">
        <v>3589</v>
      </c>
      <c r="C476" s="7" t="s">
        <v>3590</v>
      </c>
      <c r="D476" s="7" t="s">
        <v>14</v>
      </c>
      <c r="E476" s="7" t="s">
        <v>5</v>
      </c>
      <c r="F476" s="11" t="s">
        <v>6</v>
      </c>
      <c r="G476" s="7">
        <v>1</v>
      </c>
      <c r="H476" s="12" t="s">
        <v>7</v>
      </c>
      <c r="I476" s="7">
        <v>2</v>
      </c>
      <c r="J476" s="82">
        <v>7.17</v>
      </c>
    </row>
    <row r="477" spans="1:10" ht="15" customHeight="1">
      <c r="A477" s="81">
        <v>466</v>
      </c>
      <c r="B477" s="33" t="s">
        <v>3591</v>
      </c>
      <c r="C477" s="9" t="s">
        <v>3592</v>
      </c>
      <c r="D477" s="35" t="s">
        <v>4</v>
      </c>
      <c r="E477" s="7" t="s">
        <v>5</v>
      </c>
      <c r="F477" s="11" t="s">
        <v>78</v>
      </c>
      <c r="G477" s="12">
        <v>1</v>
      </c>
      <c r="H477" s="12" t="s">
        <v>7</v>
      </c>
      <c r="I477" s="7">
        <v>2</v>
      </c>
      <c r="J477" s="82">
        <v>7.17</v>
      </c>
    </row>
    <row r="478" spans="1:10" ht="15" customHeight="1">
      <c r="A478" s="169">
        <v>467</v>
      </c>
      <c r="B478" s="33" t="s">
        <v>3593</v>
      </c>
      <c r="C478" s="9" t="s">
        <v>3594</v>
      </c>
      <c r="D478" s="35" t="s">
        <v>4</v>
      </c>
      <c r="E478" s="7" t="s">
        <v>5</v>
      </c>
      <c r="F478" s="11" t="s">
        <v>78</v>
      </c>
      <c r="G478" s="12">
        <v>8</v>
      </c>
      <c r="H478" s="12" t="s">
        <v>7</v>
      </c>
      <c r="I478" s="7">
        <v>1</v>
      </c>
      <c r="J478" s="82">
        <v>7</v>
      </c>
    </row>
    <row r="479" spans="1:10" ht="15" customHeight="1">
      <c r="A479" s="81">
        <v>468</v>
      </c>
      <c r="B479" s="33" t="s">
        <v>3593</v>
      </c>
      <c r="C479" s="7" t="s">
        <v>3595</v>
      </c>
      <c r="D479" s="7" t="s">
        <v>14</v>
      </c>
      <c r="E479" s="7" t="s">
        <v>5</v>
      </c>
      <c r="F479" s="11" t="s">
        <v>6</v>
      </c>
      <c r="G479" s="7">
        <v>2</v>
      </c>
      <c r="H479" s="12" t="s">
        <v>7</v>
      </c>
      <c r="I479" s="7">
        <v>1</v>
      </c>
      <c r="J479" s="82">
        <v>7</v>
      </c>
    </row>
    <row r="480" spans="1:10" ht="15" customHeight="1">
      <c r="A480" s="169">
        <v>469</v>
      </c>
      <c r="B480" s="33" t="s">
        <v>3593</v>
      </c>
      <c r="C480" s="7" t="s">
        <v>3596</v>
      </c>
      <c r="D480" s="7" t="s">
        <v>14</v>
      </c>
      <c r="E480" s="7" t="s">
        <v>5</v>
      </c>
      <c r="F480" s="11" t="s">
        <v>6</v>
      </c>
      <c r="G480" s="7">
        <v>1</v>
      </c>
      <c r="H480" s="12" t="s">
        <v>7</v>
      </c>
      <c r="I480" s="7">
        <v>1</v>
      </c>
      <c r="J480" s="82">
        <v>7</v>
      </c>
    </row>
    <row r="481" spans="1:10" ht="15" customHeight="1">
      <c r="A481" s="81">
        <v>470</v>
      </c>
      <c r="B481" s="33" t="s">
        <v>3593</v>
      </c>
      <c r="C481" s="7" t="s">
        <v>3597</v>
      </c>
      <c r="D481" s="7" t="s">
        <v>14</v>
      </c>
      <c r="E481" s="7" t="s">
        <v>5</v>
      </c>
      <c r="F481" s="11" t="s">
        <v>6</v>
      </c>
      <c r="G481" s="7">
        <v>1</v>
      </c>
      <c r="H481" s="12" t="s">
        <v>7</v>
      </c>
      <c r="I481" s="7">
        <v>1</v>
      </c>
      <c r="J481" s="82">
        <v>7</v>
      </c>
    </row>
    <row r="482" spans="1:10" ht="15" customHeight="1">
      <c r="A482" s="169">
        <v>471</v>
      </c>
      <c r="B482" s="33" t="s">
        <v>3593</v>
      </c>
      <c r="C482" s="7" t="s">
        <v>3598</v>
      </c>
      <c r="D482" s="7" t="s">
        <v>14</v>
      </c>
      <c r="E482" s="7" t="s">
        <v>5</v>
      </c>
      <c r="F482" s="11" t="s">
        <v>6</v>
      </c>
      <c r="G482" s="7">
        <v>1</v>
      </c>
      <c r="H482" s="12" t="s">
        <v>7</v>
      </c>
      <c r="I482" s="7">
        <v>1</v>
      </c>
      <c r="J482" s="82">
        <v>7</v>
      </c>
    </row>
    <row r="483" spans="1:10" ht="15" customHeight="1">
      <c r="A483" s="81">
        <v>472</v>
      </c>
      <c r="B483" s="33" t="s">
        <v>3593</v>
      </c>
      <c r="C483" s="7" t="s">
        <v>3599</v>
      </c>
      <c r="D483" s="7" t="s">
        <v>14</v>
      </c>
      <c r="E483" s="7" t="s">
        <v>5</v>
      </c>
      <c r="F483" s="11" t="s">
        <v>6</v>
      </c>
      <c r="G483" s="7">
        <v>2</v>
      </c>
      <c r="H483" s="12" t="s">
        <v>7</v>
      </c>
      <c r="I483" s="7">
        <v>1</v>
      </c>
      <c r="J483" s="82">
        <v>7</v>
      </c>
    </row>
    <row r="484" spans="1:10" ht="15" customHeight="1">
      <c r="A484" s="169">
        <v>473</v>
      </c>
      <c r="B484" s="33" t="s">
        <v>3593</v>
      </c>
      <c r="C484" s="7" t="s">
        <v>3600</v>
      </c>
      <c r="D484" s="7" t="s">
        <v>14</v>
      </c>
      <c r="E484" s="7" t="s">
        <v>5</v>
      </c>
      <c r="F484" s="11" t="s">
        <v>6</v>
      </c>
      <c r="G484" s="7">
        <v>1</v>
      </c>
      <c r="H484" s="12" t="s">
        <v>7</v>
      </c>
      <c r="I484" s="7">
        <v>1</v>
      </c>
      <c r="J484" s="82">
        <v>7</v>
      </c>
    </row>
    <row r="485" spans="1:10" ht="15" customHeight="1">
      <c r="A485" s="81">
        <v>474</v>
      </c>
      <c r="B485" s="33" t="s">
        <v>3593</v>
      </c>
      <c r="C485" s="14" t="s">
        <v>3725</v>
      </c>
      <c r="D485" s="46" t="s">
        <v>14</v>
      </c>
      <c r="E485" s="7" t="s">
        <v>5</v>
      </c>
      <c r="F485" s="11" t="s">
        <v>6</v>
      </c>
      <c r="G485" s="7">
        <v>1</v>
      </c>
      <c r="H485" s="12" t="s">
        <v>7</v>
      </c>
      <c r="I485" s="7">
        <v>1</v>
      </c>
      <c r="J485" s="82">
        <v>7</v>
      </c>
    </row>
    <row r="486" spans="1:10" ht="15" customHeight="1">
      <c r="A486" s="169">
        <v>475</v>
      </c>
      <c r="B486" s="33" t="s">
        <v>3593</v>
      </c>
      <c r="C486" s="9" t="s">
        <v>3726</v>
      </c>
      <c r="D486" s="35" t="s">
        <v>14</v>
      </c>
      <c r="E486" s="7" t="s">
        <v>5</v>
      </c>
      <c r="F486" s="11" t="s">
        <v>6</v>
      </c>
      <c r="G486" s="12">
        <v>1</v>
      </c>
      <c r="H486" s="12" t="s">
        <v>7</v>
      </c>
      <c r="I486" s="7">
        <v>1</v>
      </c>
      <c r="J486" s="82">
        <v>7</v>
      </c>
    </row>
    <row r="487" spans="1:10" ht="15" customHeight="1">
      <c r="A487" s="81">
        <v>476</v>
      </c>
      <c r="B487" s="33" t="s">
        <v>3593</v>
      </c>
      <c r="C487" s="14" t="s">
        <v>5311</v>
      </c>
      <c r="D487" s="35" t="s">
        <v>14</v>
      </c>
      <c r="E487" s="7" t="s">
        <v>5</v>
      </c>
      <c r="F487" s="11" t="s">
        <v>6</v>
      </c>
      <c r="G487" s="12">
        <v>1</v>
      </c>
      <c r="H487" s="12" t="s">
        <v>7</v>
      </c>
      <c r="I487" s="7">
        <v>1</v>
      </c>
      <c r="J487" s="111">
        <v>7</v>
      </c>
    </row>
    <row r="488" spans="1:10" ht="15" customHeight="1">
      <c r="A488" s="169">
        <v>477</v>
      </c>
      <c r="B488" s="33" t="s">
        <v>3601</v>
      </c>
      <c r="C488" s="14" t="s">
        <v>3602</v>
      </c>
      <c r="D488" s="35" t="s">
        <v>4</v>
      </c>
      <c r="E488" s="7" t="s">
        <v>5</v>
      </c>
      <c r="F488" s="11" t="s">
        <v>6</v>
      </c>
      <c r="G488" s="12">
        <v>0</v>
      </c>
      <c r="H488" s="12" t="s">
        <v>7</v>
      </c>
      <c r="I488" s="7">
        <v>1</v>
      </c>
      <c r="J488" s="82">
        <v>7</v>
      </c>
    </row>
    <row r="489" spans="1:10" ht="15" customHeight="1">
      <c r="A489" s="81">
        <v>478</v>
      </c>
      <c r="B489" s="33" t="s">
        <v>3601</v>
      </c>
      <c r="C489" s="14" t="s">
        <v>3603</v>
      </c>
      <c r="D489" s="42" t="s">
        <v>14</v>
      </c>
      <c r="E489" s="7" t="s">
        <v>5</v>
      </c>
      <c r="F489" s="11" t="s">
        <v>6</v>
      </c>
      <c r="G489" s="7">
        <v>1</v>
      </c>
      <c r="H489" s="12" t="s">
        <v>7</v>
      </c>
      <c r="I489" s="7">
        <v>1</v>
      </c>
      <c r="J489" s="82">
        <v>7</v>
      </c>
    </row>
    <row r="490" spans="1:10" ht="15" customHeight="1">
      <c r="A490" s="169">
        <v>479</v>
      </c>
      <c r="B490" s="33" t="s">
        <v>3601</v>
      </c>
      <c r="C490" s="7" t="s">
        <v>3604</v>
      </c>
      <c r="D490" s="7" t="s">
        <v>14</v>
      </c>
      <c r="E490" s="7" t="s">
        <v>5</v>
      </c>
      <c r="F490" s="11" t="s">
        <v>6</v>
      </c>
      <c r="G490" s="7">
        <v>1</v>
      </c>
      <c r="H490" s="12" t="s">
        <v>7</v>
      </c>
      <c r="I490" s="7">
        <v>1</v>
      </c>
      <c r="J490" s="82">
        <v>7</v>
      </c>
    </row>
    <row r="491" spans="1:10" ht="15" customHeight="1">
      <c r="A491" s="81">
        <v>480</v>
      </c>
      <c r="B491" s="33" t="s">
        <v>3601</v>
      </c>
      <c r="C491" s="7" t="s">
        <v>3605</v>
      </c>
      <c r="D491" s="7" t="s">
        <v>14</v>
      </c>
      <c r="E491" s="7" t="s">
        <v>5</v>
      </c>
      <c r="F491" s="11" t="s">
        <v>6</v>
      </c>
      <c r="G491" s="7">
        <v>1</v>
      </c>
      <c r="H491" s="12" t="s">
        <v>7</v>
      </c>
      <c r="I491" s="7">
        <v>1</v>
      </c>
      <c r="J491" s="82">
        <v>7</v>
      </c>
    </row>
    <row r="492" spans="1:10" ht="15" customHeight="1">
      <c r="A492" s="169">
        <v>481</v>
      </c>
      <c r="B492" s="33" t="s">
        <v>3601</v>
      </c>
      <c r="C492" s="14" t="s">
        <v>5312</v>
      </c>
      <c r="D492" s="35" t="s">
        <v>14</v>
      </c>
      <c r="E492" s="7" t="s">
        <v>5</v>
      </c>
      <c r="F492" s="11" t="s">
        <v>6</v>
      </c>
      <c r="G492" s="12">
        <v>1</v>
      </c>
      <c r="H492" s="12" t="s">
        <v>7</v>
      </c>
      <c r="I492" s="7">
        <v>1</v>
      </c>
      <c r="J492" s="111">
        <v>7</v>
      </c>
    </row>
    <row r="493" spans="1:10" ht="15" customHeight="1">
      <c r="A493" s="81">
        <v>482</v>
      </c>
      <c r="B493" s="33" t="s">
        <v>3606</v>
      </c>
      <c r="C493" s="14" t="s">
        <v>3607</v>
      </c>
      <c r="D493" s="35" t="s">
        <v>4</v>
      </c>
      <c r="E493" s="7" t="s">
        <v>5</v>
      </c>
      <c r="F493" s="11" t="s">
        <v>78</v>
      </c>
      <c r="G493" s="12">
        <v>10</v>
      </c>
      <c r="H493" s="12" t="s">
        <v>7</v>
      </c>
      <c r="I493" s="7">
        <v>1</v>
      </c>
      <c r="J493" s="82">
        <v>7</v>
      </c>
    </row>
    <row r="494" spans="1:10" ht="15" customHeight="1">
      <c r="A494" s="169">
        <v>483</v>
      </c>
      <c r="B494" s="33" t="s">
        <v>3606</v>
      </c>
      <c r="C494" s="14" t="s">
        <v>3607</v>
      </c>
      <c r="D494" s="35" t="s">
        <v>4</v>
      </c>
      <c r="E494" s="7" t="s">
        <v>5</v>
      </c>
      <c r="F494" s="11" t="s">
        <v>78</v>
      </c>
      <c r="G494" s="12">
        <v>2</v>
      </c>
      <c r="H494" s="12" t="s">
        <v>7</v>
      </c>
      <c r="I494" s="7">
        <v>3</v>
      </c>
      <c r="J494" s="82" t="s">
        <v>286</v>
      </c>
    </row>
    <row r="495" spans="1:10" ht="15" customHeight="1">
      <c r="A495" s="81">
        <v>484</v>
      </c>
      <c r="B495" s="33" t="s">
        <v>3606</v>
      </c>
      <c r="C495" s="9" t="s">
        <v>3608</v>
      </c>
      <c r="D495" s="35" t="s">
        <v>14</v>
      </c>
      <c r="E495" s="7" t="s">
        <v>5</v>
      </c>
      <c r="F495" s="11" t="s">
        <v>6</v>
      </c>
      <c r="G495" s="12">
        <v>2</v>
      </c>
      <c r="H495" s="12" t="s">
        <v>7</v>
      </c>
      <c r="I495" s="7">
        <v>3</v>
      </c>
      <c r="J495" s="82" t="s">
        <v>286</v>
      </c>
    </row>
    <row r="496" spans="1:10" ht="15" customHeight="1">
      <c r="A496" s="169">
        <v>485</v>
      </c>
      <c r="B496" s="33" t="s">
        <v>3606</v>
      </c>
      <c r="C496" s="7" t="s">
        <v>3609</v>
      </c>
      <c r="D496" s="7" t="s">
        <v>14</v>
      </c>
      <c r="E496" s="7" t="s">
        <v>5</v>
      </c>
      <c r="F496" s="11" t="s">
        <v>6</v>
      </c>
      <c r="G496" s="7">
        <v>1</v>
      </c>
      <c r="H496" s="12" t="s">
        <v>7</v>
      </c>
      <c r="I496" s="7">
        <v>1</v>
      </c>
      <c r="J496" s="82">
        <v>7</v>
      </c>
    </row>
    <row r="497" spans="1:10" ht="15" customHeight="1">
      <c r="A497" s="81">
        <v>486</v>
      </c>
      <c r="B497" s="33" t="s">
        <v>3610</v>
      </c>
      <c r="C497" s="7" t="s">
        <v>3611</v>
      </c>
      <c r="D497" s="7" t="s">
        <v>14</v>
      </c>
      <c r="E497" s="7" t="s">
        <v>5</v>
      </c>
      <c r="F497" s="11" t="s">
        <v>6</v>
      </c>
      <c r="G497" s="7">
        <v>1</v>
      </c>
      <c r="H497" s="12" t="s">
        <v>7</v>
      </c>
      <c r="I497" s="7">
        <v>1</v>
      </c>
      <c r="J497" s="82">
        <v>7</v>
      </c>
    </row>
    <row r="498" spans="1:10" ht="15" customHeight="1">
      <c r="A498" s="169">
        <v>487</v>
      </c>
      <c r="B498" s="33" t="s">
        <v>3613</v>
      </c>
      <c r="C498" s="9" t="s">
        <v>3614</v>
      </c>
      <c r="D498" s="35" t="s">
        <v>4</v>
      </c>
      <c r="E498" s="7" t="s">
        <v>5</v>
      </c>
      <c r="F498" s="11" t="s">
        <v>6</v>
      </c>
      <c r="G498" s="12">
        <v>1</v>
      </c>
      <c r="H498" s="12" t="s">
        <v>7</v>
      </c>
      <c r="I498" s="7">
        <v>1</v>
      </c>
      <c r="J498" s="82">
        <v>7</v>
      </c>
    </row>
    <row r="499" spans="1:10" ht="15" customHeight="1">
      <c r="A499" s="81">
        <v>488</v>
      </c>
      <c r="B499" s="33" t="s">
        <v>3615</v>
      </c>
      <c r="C499" s="7" t="s">
        <v>3612</v>
      </c>
      <c r="D499" s="7" t="s">
        <v>14</v>
      </c>
      <c r="E499" s="7" t="s">
        <v>5</v>
      </c>
      <c r="F499" s="11" t="s">
        <v>6</v>
      </c>
      <c r="G499" s="7">
        <v>1</v>
      </c>
      <c r="H499" s="12" t="s">
        <v>7</v>
      </c>
      <c r="I499" s="7">
        <v>1</v>
      </c>
      <c r="J499" s="82">
        <v>7</v>
      </c>
    </row>
    <row r="500" spans="1:10" ht="15" customHeight="1">
      <c r="A500" s="169">
        <v>489</v>
      </c>
      <c r="B500" s="33" t="s">
        <v>3615</v>
      </c>
      <c r="C500" s="14" t="s">
        <v>3616</v>
      </c>
      <c r="D500" s="46" t="s">
        <v>14</v>
      </c>
      <c r="E500" s="7" t="s">
        <v>5</v>
      </c>
      <c r="F500" s="11" t="s">
        <v>6</v>
      </c>
      <c r="G500" s="7">
        <v>1</v>
      </c>
      <c r="H500" s="12" t="s">
        <v>7</v>
      </c>
      <c r="I500" s="7">
        <v>1</v>
      </c>
      <c r="J500" s="82">
        <v>7</v>
      </c>
    </row>
    <row r="501" spans="1:10" ht="15" customHeight="1">
      <c r="A501" s="81">
        <v>490</v>
      </c>
      <c r="B501" s="33" t="s">
        <v>3615</v>
      </c>
      <c r="C501" s="14" t="s">
        <v>3617</v>
      </c>
      <c r="D501" s="46" t="s">
        <v>14</v>
      </c>
      <c r="E501" s="7" t="s">
        <v>5</v>
      </c>
      <c r="F501" s="11" t="s">
        <v>6</v>
      </c>
      <c r="G501" s="7">
        <v>1</v>
      </c>
      <c r="H501" s="12" t="s">
        <v>7</v>
      </c>
      <c r="I501" s="7">
        <v>1</v>
      </c>
      <c r="J501" s="82">
        <v>7</v>
      </c>
    </row>
    <row r="502" spans="1:10" ht="15" customHeight="1">
      <c r="A502" s="169">
        <v>491</v>
      </c>
      <c r="B502" s="33" t="s">
        <v>3615</v>
      </c>
      <c r="C502" s="9" t="s">
        <v>3618</v>
      </c>
      <c r="D502" s="35" t="s">
        <v>14</v>
      </c>
      <c r="E502" s="7" t="s">
        <v>5</v>
      </c>
      <c r="F502" s="11" t="s">
        <v>6</v>
      </c>
      <c r="G502" s="12">
        <v>1</v>
      </c>
      <c r="H502" s="12" t="s">
        <v>7</v>
      </c>
      <c r="I502" s="7">
        <v>1</v>
      </c>
      <c r="J502" s="82">
        <v>7</v>
      </c>
    </row>
    <row r="503" spans="1:10" ht="15" customHeight="1">
      <c r="A503" s="81">
        <v>492</v>
      </c>
      <c r="B503" s="33" t="s">
        <v>3615</v>
      </c>
      <c r="C503" s="9" t="s">
        <v>3619</v>
      </c>
      <c r="D503" s="35" t="s">
        <v>14</v>
      </c>
      <c r="E503" s="7" t="s">
        <v>5</v>
      </c>
      <c r="F503" s="11" t="s">
        <v>6</v>
      </c>
      <c r="G503" s="12">
        <v>1</v>
      </c>
      <c r="H503" s="12" t="s">
        <v>7</v>
      </c>
      <c r="I503" s="7">
        <v>1</v>
      </c>
      <c r="J503" s="82">
        <v>7</v>
      </c>
    </row>
    <row r="504" spans="1:10" ht="15" customHeight="1">
      <c r="A504" s="169">
        <v>493</v>
      </c>
      <c r="B504" s="33" t="s">
        <v>3615</v>
      </c>
      <c r="C504" s="14" t="s">
        <v>3620</v>
      </c>
      <c r="D504" s="42" t="s">
        <v>14</v>
      </c>
      <c r="E504" s="7" t="s">
        <v>5</v>
      </c>
      <c r="F504" s="11" t="s">
        <v>6</v>
      </c>
      <c r="G504" s="7">
        <v>1</v>
      </c>
      <c r="H504" s="12" t="s">
        <v>7</v>
      </c>
      <c r="I504" s="7">
        <v>1</v>
      </c>
      <c r="J504" s="82">
        <v>7</v>
      </c>
    </row>
    <row r="505" spans="1:10" ht="15" customHeight="1">
      <c r="A505" s="81">
        <v>494</v>
      </c>
      <c r="B505" s="33" t="s">
        <v>3615</v>
      </c>
      <c r="C505" s="14" t="s">
        <v>3621</v>
      </c>
      <c r="D505" s="46" t="s">
        <v>14</v>
      </c>
      <c r="E505" s="7" t="s">
        <v>5</v>
      </c>
      <c r="F505" s="11" t="s">
        <v>6</v>
      </c>
      <c r="G505" s="7">
        <v>1</v>
      </c>
      <c r="H505" s="12" t="s">
        <v>7</v>
      </c>
      <c r="I505" s="7">
        <v>1</v>
      </c>
      <c r="J505" s="82">
        <v>7</v>
      </c>
    </row>
    <row r="506" spans="1:10" ht="15" customHeight="1">
      <c r="A506" s="169">
        <v>495</v>
      </c>
      <c r="B506" s="33" t="s">
        <v>3615</v>
      </c>
      <c r="C506" s="7" t="s">
        <v>3622</v>
      </c>
      <c r="D506" s="7" t="s">
        <v>14</v>
      </c>
      <c r="E506" s="7" t="s">
        <v>5</v>
      </c>
      <c r="F506" s="11" t="s">
        <v>6</v>
      </c>
      <c r="G506" s="7">
        <v>1</v>
      </c>
      <c r="H506" s="12" t="s">
        <v>7</v>
      </c>
      <c r="I506" s="7">
        <v>1</v>
      </c>
      <c r="J506" s="82">
        <v>7</v>
      </c>
    </row>
    <row r="507" spans="1:10" ht="15" customHeight="1">
      <c r="A507" s="81">
        <v>496</v>
      </c>
      <c r="B507" s="33" t="s">
        <v>5231</v>
      </c>
      <c r="C507" s="14" t="s">
        <v>5232</v>
      </c>
      <c r="D507" s="46" t="s">
        <v>14</v>
      </c>
      <c r="E507" s="7" t="s">
        <v>5</v>
      </c>
      <c r="F507" s="11" t="s">
        <v>6</v>
      </c>
      <c r="G507" s="7">
        <v>1</v>
      </c>
      <c r="H507" s="12" t="s">
        <v>7</v>
      </c>
      <c r="I507" s="7">
        <v>1</v>
      </c>
      <c r="J507" s="82">
        <v>7</v>
      </c>
    </row>
    <row r="508" spans="1:10" ht="15" customHeight="1">
      <c r="A508" s="169">
        <v>497</v>
      </c>
      <c r="B508" s="33" t="s">
        <v>5231</v>
      </c>
      <c r="C508" s="7" t="s">
        <v>5233</v>
      </c>
      <c r="D508" s="7" t="s">
        <v>14</v>
      </c>
      <c r="E508" s="7" t="s">
        <v>5</v>
      </c>
      <c r="F508" s="11" t="s">
        <v>6</v>
      </c>
      <c r="G508" s="7">
        <v>1</v>
      </c>
      <c r="H508" s="12" t="s">
        <v>7</v>
      </c>
      <c r="I508" s="7">
        <v>1</v>
      </c>
      <c r="J508" s="82">
        <v>7</v>
      </c>
    </row>
    <row r="509" spans="1:10" ht="15" customHeight="1">
      <c r="A509" s="81">
        <v>498</v>
      </c>
      <c r="B509" s="33" t="s">
        <v>3623</v>
      </c>
      <c r="C509" s="14" t="s">
        <v>3624</v>
      </c>
      <c r="D509" s="35" t="s">
        <v>4</v>
      </c>
      <c r="E509" s="7" t="s">
        <v>5</v>
      </c>
      <c r="F509" s="11" t="s">
        <v>78</v>
      </c>
      <c r="G509" s="12">
        <v>13</v>
      </c>
      <c r="H509" s="12" t="s">
        <v>7</v>
      </c>
      <c r="I509" s="7">
        <v>1</v>
      </c>
      <c r="J509" s="82">
        <v>7</v>
      </c>
    </row>
    <row r="510" spans="1:10" ht="15" customHeight="1">
      <c r="A510" s="169">
        <v>499</v>
      </c>
      <c r="B510" s="33" t="s">
        <v>3623</v>
      </c>
      <c r="C510" s="14" t="s">
        <v>3625</v>
      </c>
      <c r="D510" s="46" t="s">
        <v>14</v>
      </c>
      <c r="E510" s="7" t="s">
        <v>5</v>
      </c>
      <c r="F510" s="11" t="s">
        <v>6</v>
      </c>
      <c r="G510" s="7">
        <v>1</v>
      </c>
      <c r="H510" s="12" t="s">
        <v>7</v>
      </c>
      <c r="I510" s="7">
        <v>1</v>
      </c>
      <c r="J510" s="82">
        <v>7</v>
      </c>
    </row>
    <row r="511" spans="1:10" ht="15" customHeight="1">
      <c r="A511" s="81">
        <v>500</v>
      </c>
      <c r="B511" s="33" t="s">
        <v>3623</v>
      </c>
      <c r="C511" s="7" t="s">
        <v>3626</v>
      </c>
      <c r="D511" s="7" t="s">
        <v>14</v>
      </c>
      <c r="E511" s="7" t="s">
        <v>5</v>
      </c>
      <c r="F511" s="11" t="s">
        <v>6</v>
      </c>
      <c r="G511" s="7">
        <v>1</v>
      </c>
      <c r="H511" s="12" t="s">
        <v>7</v>
      </c>
      <c r="I511" s="7">
        <v>1</v>
      </c>
      <c r="J511" s="82">
        <v>7</v>
      </c>
    </row>
    <row r="512" spans="1:10" ht="15" customHeight="1">
      <c r="A512" s="169">
        <v>501</v>
      </c>
      <c r="B512" s="33" t="s">
        <v>3623</v>
      </c>
      <c r="C512" s="7" t="s">
        <v>3627</v>
      </c>
      <c r="D512" s="7" t="s">
        <v>14</v>
      </c>
      <c r="E512" s="7" t="s">
        <v>5</v>
      </c>
      <c r="F512" s="11" t="s">
        <v>6</v>
      </c>
      <c r="G512" s="7">
        <v>1</v>
      </c>
      <c r="H512" s="12" t="s">
        <v>7</v>
      </c>
      <c r="I512" s="7">
        <v>1</v>
      </c>
      <c r="J512" s="82">
        <v>7</v>
      </c>
    </row>
    <row r="513" spans="1:10" ht="15" customHeight="1">
      <c r="A513" s="81">
        <v>502</v>
      </c>
      <c r="B513" s="33" t="s">
        <v>3623</v>
      </c>
      <c r="C513" s="7" t="s">
        <v>3628</v>
      </c>
      <c r="D513" s="7" t="s">
        <v>17</v>
      </c>
      <c r="E513" s="7" t="s">
        <v>5</v>
      </c>
      <c r="F513" s="11" t="s">
        <v>6</v>
      </c>
      <c r="G513" s="7">
        <v>2</v>
      </c>
      <c r="H513" s="12" t="s">
        <v>7</v>
      </c>
      <c r="I513" s="7">
        <v>1</v>
      </c>
      <c r="J513" s="82">
        <v>7</v>
      </c>
    </row>
    <row r="514" spans="1:10" ht="15" customHeight="1">
      <c r="A514" s="169">
        <v>503</v>
      </c>
      <c r="B514" s="33" t="s">
        <v>3623</v>
      </c>
      <c r="C514" s="7" t="s">
        <v>3629</v>
      </c>
      <c r="D514" s="7" t="s">
        <v>17</v>
      </c>
      <c r="E514" s="7" t="s">
        <v>5</v>
      </c>
      <c r="F514" s="11" t="s">
        <v>6</v>
      </c>
      <c r="G514" s="7">
        <v>2</v>
      </c>
      <c r="H514" s="12" t="s">
        <v>7</v>
      </c>
      <c r="I514" s="7">
        <v>1</v>
      </c>
      <c r="J514" s="82">
        <v>7</v>
      </c>
    </row>
    <row r="515" spans="1:10" ht="15" customHeight="1">
      <c r="A515" s="81">
        <v>504</v>
      </c>
      <c r="B515" s="33" t="s">
        <v>3623</v>
      </c>
      <c r="C515" s="7" t="s">
        <v>3630</v>
      </c>
      <c r="D515" s="7" t="s">
        <v>17</v>
      </c>
      <c r="E515" s="7" t="s">
        <v>5</v>
      </c>
      <c r="F515" s="11" t="s">
        <v>6</v>
      </c>
      <c r="G515" s="7">
        <v>2</v>
      </c>
      <c r="H515" s="12" t="s">
        <v>7</v>
      </c>
      <c r="I515" s="7">
        <v>2</v>
      </c>
      <c r="J515" s="82" t="s">
        <v>3111</v>
      </c>
    </row>
    <row r="516" spans="1:10" ht="15" customHeight="1">
      <c r="A516" s="169">
        <v>505</v>
      </c>
      <c r="B516" s="33" t="s">
        <v>3623</v>
      </c>
      <c r="C516" s="7" t="s">
        <v>3631</v>
      </c>
      <c r="D516" s="7" t="s">
        <v>17</v>
      </c>
      <c r="E516" s="7" t="s">
        <v>5</v>
      </c>
      <c r="F516" s="11" t="s">
        <v>6</v>
      </c>
      <c r="G516" s="7">
        <v>2</v>
      </c>
      <c r="H516" s="12" t="s">
        <v>7</v>
      </c>
      <c r="I516" s="7">
        <v>2</v>
      </c>
      <c r="J516" s="82" t="s">
        <v>3111</v>
      </c>
    </row>
    <row r="517" spans="1:10" ht="15" customHeight="1">
      <c r="A517" s="81">
        <v>506</v>
      </c>
      <c r="B517" s="33" t="s">
        <v>3623</v>
      </c>
      <c r="C517" s="7" t="s">
        <v>3632</v>
      </c>
      <c r="D517" s="7" t="s">
        <v>14</v>
      </c>
      <c r="E517" s="7" t="s">
        <v>5</v>
      </c>
      <c r="F517" s="11" t="s">
        <v>6</v>
      </c>
      <c r="G517" s="7">
        <v>2</v>
      </c>
      <c r="H517" s="12" t="s">
        <v>7</v>
      </c>
      <c r="I517" s="7">
        <v>2</v>
      </c>
      <c r="J517" s="82" t="s">
        <v>3111</v>
      </c>
    </row>
    <row r="518" spans="1:10" ht="15" customHeight="1">
      <c r="A518" s="169">
        <v>507</v>
      </c>
      <c r="B518" s="33" t="s">
        <v>3623</v>
      </c>
      <c r="C518" s="7" t="s">
        <v>3633</v>
      </c>
      <c r="D518" s="7" t="s">
        <v>17</v>
      </c>
      <c r="E518" s="7" t="s">
        <v>5</v>
      </c>
      <c r="F518" s="11" t="s">
        <v>6</v>
      </c>
      <c r="G518" s="7">
        <v>2</v>
      </c>
      <c r="H518" s="12" t="s">
        <v>7</v>
      </c>
      <c r="I518" s="7">
        <v>2</v>
      </c>
      <c r="J518" s="82" t="s">
        <v>3111</v>
      </c>
    </row>
    <row r="519" spans="1:10" ht="15" customHeight="1">
      <c r="A519" s="81">
        <v>508</v>
      </c>
      <c r="B519" s="33" t="s">
        <v>3623</v>
      </c>
      <c r="C519" s="7" t="s">
        <v>3634</v>
      </c>
      <c r="D519" s="7" t="s">
        <v>17</v>
      </c>
      <c r="E519" s="7" t="s">
        <v>5</v>
      </c>
      <c r="F519" s="11" t="s">
        <v>6</v>
      </c>
      <c r="G519" s="7">
        <v>2</v>
      </c>
      <c r="H519" s="12" t="s">
        <v>7</v>
      </c>
      <c r="I519" s="7">
        <v>2</v>
      </c>
      <c r="J519" s="82" t="s">
        <v>3111</v>
      </c>
    </row>
    <row r="520" spans="1:10" ht="15" customHeight="1">
      <c r="A520" s="169">
        <v>509</v>
      </c>
      <c r="B520" s="33" t="s">
        <v>3623</v>
      </c>
      <c r="C520" s="7" t="s">
        <v>3635</v>
      </c>
      <c r="D520" s="7" t="s">
        <v>14</v>
      </c>
      <c r="E520" s="7" t="s">
        <v>5</v>
      </c>
      <c r="F520" s="11" t="s">
        <v>6</v>
      </c>
      <c r="G520" s="7">
        <v>1</v>
      </c>
      <c r="H520" s="12" t="s">
        <v>7</v>
      </c>
      <c r="I520" s="7">
        <v>1</v>
      </c>
      <c r="J520" s="82">
        <v>7</v>
      </c>
    </row>
    <row r="521" spans="1:10" ht="15" customHeight="1">
      <c r="A521" s="81">
        <v>510</v>
      </c>
      <c r="B521" s="33" t="s">
        <v>3623</v>
      </c>
      <c r="C521" s="7" t="s">
        <v>3636</v>
      </c>
      <c r="D521" s="7" t="s">
        <v>14</v>
      </c>
      <c r="E521" s="7" t="s">
        <v>5</v>
      </c>
      <c r="F521" s="11" t="s">
        <v>6</v>
      </c>
      <c r="G521" s="7">
        <v>1</v>
      </c>
      <c r="H521" s="12" t="s">
        <v>7</v>
      </c>
      <c r="I521" s="7">
        <v>1</v>
      </c>
      <c r="J521" s="82">
        <v>7</v>
      </c>
    </row>
    <row r="522" spans="1:10" ht="15" customHeight="1">
      <c r="A522" s="169">
        <v>511</v>
      </c>
      <c r="B522" s="33" t="s">
        <v>3623</v>
      </c>
      <c r="C522" s="7" t="s">
        <v>3637</v>
      </c>
      <c r="D522" s="7" t="s">
        <v>17</v>
      </c>
      <c r="E522" s="7" t="s">
        <v>5</v>
      </c>
      <c r="F522" s="11" t="s">
        <v>6</v>
      </c>
      <c r="G522" s="7">
        <v>2</v>
      </c>
      <c r="H522" s="12" t="s">
        <v>7</v>
      </c>
      <c r="I522" s="7">
        <v>1</v>
      </c>
      <c r="J522" s="82">
        <v>7</v>
      </c>
    </row>
    <row r="523" spans="1:10" ht="15" customHeight="1">
      <c r="A523" s="81">
        <v>512</v>
      </c>
      <c r="B523" s="33" t="s">
        <v>3623</v>
      </c>
      <c r="C523" s="7" t="s">
        <v>3638</v>
      </c>
      <c r="D523" s="7" t="s">
        <v>17</v>
      </c>
      <c r="E523" s="7" t="s">
        <v>5</v>
      </c>
      <c r="F523" s="11" t="s">
        <v>6</v>
      </c>
      <c r="G523" s="7">
        <v>2</v>
      </c>
      <c r="H523" s="12" t="s">
        <v>7</v>
      </c>
      <c r="I523" s="7">
        <v>1</v>
      </c>
      <c r="J523" s="82">
        <v>7</v>
      </c>
    </row>
    <row r="524" spans="1:10" ht="15" customHeight="1">
      <c r="A524" s="169">
        <v>513</v>
      </c>
      <c r="B524" s="33" t="s">
        <v>3639</v>
      </c>
      <c r="C524" s="9" t="s">
        <v>3401</v>
      </c>
      <c r="D524" s="35" t="s">
        <v>4</v>
      </c>
      <c r="E524" s="7" t="s">
        <v>5</v>
      </c>
      <c r="F524" s="11" t="s">
        <v>78</v>
      </c>
      <c r="G524" s="12">
        <v>18</v>
      </c>
      <c r="H524" s="12" t="s">
        <v>7</v>
      </c>
      <c r="I524" s="7">
        <v>1</v>
      </c>
      <c r="J524" s="82">
        <v>7</v>
      </c>
    </row>
    <row r="525" spans="1:10" ht="15" customHeight="1">
      <c r="A525" s="81">
        <v>514</v>
      </c>
      <c r="B525" s="33" t="s">
        <v>3639</v>
      </c>
      <c r="C525" s="7" t="s">
        <v>3640</v>
      </c>
      <c r="D525" s="7" t="s">
        <v>14</v>
      </c>
      <c r="E525" s="7" t="s">
        <v>5</v>
      </c>
      <c r="F525" s="11" t="s">
        <v>6</v>
      </c>
      <c r="G525" s="7">
        <v>1</v>
      </c>
      <c r="H525" s="12" t="s">
        <v>7</v>
      </c>
      <c r="I525" s="7">
        <v>1</v>
      </c>
      <c r="J525" s="82">
        <v>7</v>
      </c>
    </row>
    <row r="526" spans="1:10" ht="15" customHeight="1">
      <c r="A526" s="169">
        <v>515</v>
      </c>
      <c r="B526" s="33" t="s">
        <v>3641</v>
      </c>
      <c r="C526" s="14" t="s">
        <v>3642</v>
      </c>
      <c r="D526" s="35" t="s">
        <v>4</v>
      </c>
      <c r="E526" s="7" t="s">
        <v>5</v>
      </c>
      <c r="F526" s="11" t="s">
        <v>78</v>
      </c>
      <c r="G526" s="12">
        <v>1</v>
      </c>
      <c r="H526" s="12" t="s">
        <v>7</v>
      </c>
      <c r="I526" s="7">
        <v>1</v>
      </c>
      <c r="J526" s="82">
        <v>7</v>
      </c>
    </row>
    <row r="527" spans="1:10" ht="15" customHeight="1">
      <c r="A527" s="81">
        <v>516</v>
      </c>
      <c r="B527" s="33" t="s">
        <v>3641</v>
      </c>
      <c r="C527" s="14" t="s">
        <v>3643</v>
      </c>
      <c r="D527" s="46" t="s">
        <v>14</v>
      </c>
      <c r="E527" s="7" t="s">
        <v>5</v>
      </c>
      <c r="F527" s="11" t="s">
        <v>6</v>
      </c>
      <c r="G527" s="7">
        <v>1</v>
      </c>
      <c r="H527" s="12" t="s">
        <v>7</v>
      </c>
      <c r="I527" s="7">
        <v>1</v>
      </c>
      <c r="J527" s="82">
        <v>7</v>
      </c>
    </row>
    <row r="528" spans="1:10" ht="15" customHeight="1">
      <c r="A528" s="169">
        <v>517</v>
      </c>
      <c r="B528" s="33" t="s">
        <v>3641</v>
      </c>
      <c r="C528" s="14" t="s">
        <v>3644</v>
      </c>
      <c r="D528" s="46" t="s">
        <v>14</v>
      </c>
      <c r="E528" s="7" t="s">
        <v>5</v>
      </c>
      <c r="F528" s="11" t="s">
        <v>6</v>
      </c>
      <c r="G528" s="7">
        <v>1</v>
      </c>
      <c r="H528" s="12" t="s">
        <v>7</v>
      </c>
      <c r="I528" s="7">
        <v>1</v>
      </c>
      <c r="J528" s="82">
        <v>7</v>
      </c>
    </row>
    <row r="529" spans="1:10" ht="15" customHeight="1">
      <c r="A529" s="81">
        <v>518</v>
      </c>
      <c r="B529" s="33" t="s">
        <v>3641</v>
      </c>
      <c r="C529" s="7" t="s">
        <v>3645</v>
      </c>
      <c r="D529" s="7" t="s">
        <v>14</v>
      </c>
      <c r="E529" s="7" t="s">
        <v>5</v>
      </c>
      <c r="F529" s="11" t="s">
        <v>6</v>
      </c>
      <c r="G529" s="7">
        <v>1</v>
      </c>
      <c r="H529" s="12" t="s">
        <v>7</v>
      </c>
      <c r="I529" s="7">
        <v>1</v>
      </c>
      <c r="J529" s="82">
        <v>7</v>
      </c>
    </row>
    <row r="530" spans="1:10" ht="15" customHeight="1">
      <c r="A530" s="169">
        <v>519</v>
      </c>
      <c r="B530" s="33" t="s">
        <v>3641</v>
      </c>
      <c r="C530" s="7" t="s">
        <v>3646</v>
      </c>
      <c r="D530" s="7" t="s">
        <v>14</v>
      </c>
      <c r="E530" s="7" t="s">
        <v>5</v>
      </c>
      <c r="F530" s="11" t="s">
        <v>6</v>
      </c>
      <c r="G530" s="7">
        <v>1</v>
      </c>
      <c r="H530" s="12" t="s">
        <v>7</v>
      </c>
      <c r="I530" s="7">
        <v>1</v>
      </c>
      <c r="J530" s="82">
        <v>7</v>
      </c>
    </row>
    <row r="531" spans="1:10" ht="15" customHeight="1">
      <c r="A531" s="81">
        <v>520</v>
      </c>
      <c r="B531" s="33" t="s">
        <v>3641</v>
      </c>
      <c r="C531" s="7" t="s">
        <v>3647</v>
      </c>
      <c r="D531" s="7" t="s">
        <v>14</v>
      </c>
      <c r="E531" s="7" t="s">
        <v>5</v>
      </c>
      <c r="F531" s="11" t="s">
        <v>6</v>
      </c>
      <c r="G531" s="7">
        <v>1</v>
      </c>
      <c r="H531" s="12" t="s">
        <v>7</v>
      </c>
      <c r="I531" s="7">
        <v>1</v>
      </c>
      <c r="J531" s="82">
        <v>7</v>
      </c>
    </row>
    <row r="532" spans="1:10" ht="15" customHeight="1">
      <c r="A532" s="169">
        <v>521</v>
      </c>
      <c r="B532" s="33" t="s">
        <v>3648</v>
      </c>
      <c r="C532" s="9" t="s">
        <v>3649</v>
      </c>
      <c r="D532" s="35" t="s">
        <v>14</v>
      </c>
      <c r="E532" s="7" t="s">
        <v>5</v>
      </c>
      <c r="F532" s="11" t="s">
        <v>6</v>
      </c>
      <c r="G532" s="12">
        <v>1</v>
      </c>
      <c r="H532" s="12" t="s">
        <v>7</v>
      </c>
      <c r="I532" s="7">
        <v>1</v>
      </c>
      <c r="J532" s="82">
        <v>7</v>
      </c>
    </row>
    <row r="533" spans="1:10" ht="15" customHeight="1">
      <c r="A533" s="81">
        <v>522</v>
      </c>
      <c r="B533" s="33" t="s">
        <v>3648</v>
      </c>
      <c r="C533" s="9" t="s">
        <v>3650</v>
      </c>
      <c r="D533" s="35" t="s">
        <v>14</v>
      </c>
      <c r="E533" s="7" t="s">
        <v>5</v>
      </c>
      <c r="F533" s="11" t="s">
        <v>6</v>
      </c>
      <c r="G533" s="12">
        <v>1</v>
      </c>
      <c r="H533" s="12" t="s">
        <v>7</v>
      </c>
      <c r="I533" s="7">
        <v>1</v>
      </c>
      <c r="J533" s="82">
        <v>7</v>
      </c>
    </row>
    <row r="534" spans="1:10" ht="15" customHeight="1">
      <c r="A534" s="169">
        <v>523</v>
      </c>
      <c r="B534" s="33" t="s">
        <v>3648</v>
      </c>
      <c r="C534" s="7" t="s">
        <v>3651</v>
      </c>
      <c r="D534" s="7" t="s">
        <v>14</v>
      </c>
      <c r="E534" s="7" t="s">
        <v>5</v>
      </c>
      <c r="F534" s="11" t="s">
        <v>6</v>
      </c>
      <c r="G534" s="7">
        <v>1</v>
      </c>
      <c r="H534" s="12" t="s">
        <v>7</v>
      </c>
      <c r="I534" s="7">
        <v>1</v>
      </c>
      <c r="J534" s="82">
        <v>7</v>
      </c>
    </row>
    <row r="535" spans="1:10" ht="15" customHeight="1">
      <c r="A535" s="81">
        <v>524</v>
      </c>
      <c r="B535" s="33" t="s">
        <v>3648</v>
      </c>
      <c r="C535" s="7" t="s">
        <v>3652</v>
      </c>
      <c r="D535" s="7" t="s">
        <v>14</v>
      </c>
      <c r="E535" s="7" t="s">
        <v>5</v>
      </c>
      <c r="F535" s="11" t="s">
        <v>6</v>
      </c>
      <c r="G535" s="7">
        <v>1</v>
      </c>
      <c r="H535" s="12" t="s">
        <v>7</v>
      </c>
      <c r="I535" s="7">
        <v>1</v>
      </c>
      <c r="J535" s="82">
        <v>7</v>
      </c>
    </row>
    <row r="536" spans="1:10" ht="15" customHeight="1">
      <c r="A536" s="169">
        <v>525</v>
      </c>
      <c r="B536" s="33" t="s">
        <v>3648</v>
      </c>
      <c r="C536" s="7" t="s">
        <v>3653</v>
      </c>
      <c r="D536" s="7" t="s">
        <v>14</v>
      </c>
      <c r="E536" s="7" t="s">
        <v>5</v>
      </c>
      <c r="F536" s="11" t="s">
        <v>6</v>
      </c>
      <c r="G536" s="7">
        <v>1</v>
      </c>
      <c r="H536" s="12" t="s">
        <v>7</v>
      </c>
      <c r="I536" s="7">
        <v>1</v>
      </c>
      <c r="J536" s="82">
        <v>7</v>
      </c>
    </row>
    <row r="537" spans="1:10" ht="15" customHeight="1">
      <c r="A537" s="81">
        <v>526</v>
      </c>
      <c r="B537" s="33" t="s">
        <v>3648</v>
      </c>
      <c r="C537" s="7" t="s">
        <v>3654</v>
      </c>
      <c r="D537" s="7" t="s">
        <v>14</v>
      </c>
      <c r="E537" s="7" t="s">
        <v>5</v>
      </c>
      <c r="F537" s="11" t="s">
        <v>6</v>
      </c>
      <c r="G537" s="7">
        <v>1</v>
      </c>
      <c r="H537" s="12" t="s">
        <v>7</v>
      </c>
      <c r="I537" s="7">
        <v>1</v>
      </c>
      <c r="J537" s="82">
        <v>7</v>
      </c>
    </row>
    <row r="538" spans="1:10" ht="15" customHeight="1">
      <c r="A538" s="169">
        <v>527</v>
      </c>
      <c r="B538" s="33" t="s">
        <v>3655</v>
      </c>
      <c r="C538" s="9" t="s">
        <v>3294</v>
      </c>
      <c r="D538" s="46" t="s">
        <v>14</v>
      </c>
      <c r="E538" s="7" t="s">
        <v>5</v>
      </c>
      <c r="F538" s="11" t="s">
        <v>6</v>
      </c>
      <c r="G538" s="12">
        <v>1</v>
      </c>
      <c r="H538" s="12" t="s">
        <v>7</v>
      </c>
      <c r="I538" s="7">
        <v>1</v>
      </c>
      <c r="J538" s="82">
        <v>7</v>
      </c>
    </row>
    <row r="539" spans="1:10" ht="15" customHeight="1">
      <c r="A539" s="81">
        <v>528</v>
      </c>
      <c r="B539" s="33" t="s">
        <v>3655</v>
      </c>
      <c r="C539" s="7" t="s">
        <v>5313</v>
      </c>
      <c r="D539" s="7" t="s">
        <v>14</v>
      </c>
      <c r="E539" s="7" t="s">
        <v>5</v>
      </c>
      <c r="F539" s="11" t="s">
        <v>6</v>
      </c>
      <c r="G539" s="7">
        <v>2</v>
      </c>
      <c r="H539" s="12" t="s">
        <v>7</v>
      </c>
      <c r="I539" s="7">
        <v>2</v>
      </c>
      <c r="J539" s="82" t="s">
        <v>3111</v>
      </c>
    </row>
    <row r="540" spans="1:10" ht="15" customHeight="1">
      <c r="A540" s="169">
        <v>529</v>
      </c>
      <c r="B540" s="33" t="s">
        <v>3655</v>
      </c>
      <c r="C540" s="7" t="s">
        <v>5314</v>
      </c>
      <c r="D540" s="7" t="s">
        <v>14</v>
      </c>
      <c r="E540" s="7" t="s">
        <v>5</v>
      </c>
      <c r="F540" s="11" t="s">
        <v>6</v>
      </c>
      <c r="G540" s="7">
        <v>1</v>
      </c>
      <c r="H540" s="12" t="s">
        <v>7</v>
      </c>
      <c r="I540" s="7">
        <v>2</v>
      </c>
      <c r="J540" s="82" t="s">
        <v>3111</v>
      </c>
    </row>
    <row r="541" spans="1:10" ht="15" customHeight="1">
      <c r="A541" s="81">
        <v>530</v>
      </c>
      <c r="B541" s="33" t="s">
        <v>3655</v>
      </c>
      <c r="C541" s="9" t="s">
        <v>3656</v>
      </c>
      <c r="D541" s="35" t="s">
        <v>4</v>
      </c>
      <c r="E541" s="7" t="s">
        <v>5</v>
      </c>
      <c r="F541" s="11" t="s">
        <v>6</v>
      </c>
      <c r="G541" s="12">
        <v>4</v>
      </c>
      <c r="H541" s="12" t="s">
        <v>7</v>
      </c>
      <c r="I541" s="7">
        <v>1</v>
      </c>
      <c r="J541" s="82">
        <v>7</v>
      </c>
    </row>
    <row r="542" spans="1:10" ht="15" customHeight="1">
      <c r="A542" s="169">
        <v>531</v>
      </c>
      <c r="B542" s="33" t="s">
        <v>3657</v>
      </c>
      <c r="C542" s="14" t="s">
        <v>3658</v>
      </c>
      <c r="D542" s="42" t="s">
        <v>14</v>
      </c>
      <c r="E542" s="7" t="s">
        <v>5</v>
      </c>
      <c r="F542" s="11" t="s">
        <v>6</v>
      </c>
      <c r="G542" s="7">
        <v>1</v>
      </c>
      <c r="H542" s="12" t="s">
        <v>7</v>
      </c>
      <c r="I542" s="7">
        <v>1</v>
      </c>
      <c r="J542" s="82">
        <v>7</v>
      </c>
    </row>
    <row r="543" spans="1:10" ht="15" customHeight="1">
      <c r="A543" s="81">
        <v>532</v>
      </c>
      <c r="B543" s="33" t="s">
        <v>3657</v>
      </c>
      <c r="C543" s="14" t="s">
        <v>3659</v>
      </c>
      <c r="D543" s="46" t="s">
        <v>14</v>
      </c>
      <c r="E543" s="7" t="s">
        <v>5</v>
      </c>
      <c r="F543" s="11" t="s">
        <v>6</v>
      </c>
      <c r="G543" s="7">
        <v>1</v>
      </c>
      <c r="H543" s="12" t="s">
        <v>7</v>
      </c>
      <c r="I543" s="7">
        <v>1</v>
      </c>
      <c r="J543" s="82">
        <v>7</v>
      </c>
    </row>
    <row r="544" spans="1:10" ht="15" customHeight="1">
      <c r="A544" s="169">
        <v>533</v>
      </c>
      <c r="B544" s="33" t="s">
        <v>3657</v>
      </c>
      <c r="C544" s="14" t="s">
        <v>3660</v>
      </c>
      <c r="D544" s="46" t="s">
        <v>14</v>
      </c>
      <c r="E544" s="7" t="s">
        <v>5</v>
      </c>
      <c r="F544" s="11" t="s">
        <v>6</v>
      </c>
      <c r="G544" s="7">
        <v>1</v>
      </c>
      <c r="H544" s="12" t="s">
        <v>7</v>
      </c>
      <c r="I544" s="7">
        <v>1</v>
      </c>
      <c r="J544" s="82">
        <v>7</v>
      </c>
    </row>
    <row r="545" spans="1:10" ht="15" customHeight="1">
      <c r="A545" s="81">
        <v>534</v>
      </c>
      <c r="B545" s="33" t="s">
        <v>3657</v>
      </c>
      <c r="C545" s="14" t="s">
        <v>3661</v>
      </c>
      <c r="D545" s="46" t="s">
        <v>14</v>
      </c>
      <c r="E545" s="7" t="s">
        <v>5</v>
      </c>
      <c r="F545" s="11" t="s">
        <v>6</v>
      </c>
      <c r="G545" s="7">
        <v>1</v>
      </c>
      <c r="H545" s="12" t="s">
        <v>7</v>
      </c>
      <c r="I545" s="7">
        <v>1</v>
      </c>
      <c r="J545" s="82">
        <v>7</v>
      </c>
    </row>
    <row r="546" spans="1:10" ht="15" customHeight="1">
      <c r="A546" s="169">
        <v>535</v>
      </c>
      <c r="B546" s="33" t="s">
        <v>3657</v>
      </c>
      <c r="C546" s="9" t="s">
        <v>3662</v>
      </c>
      <c r="D546" s="46" t="s">
        <v>14</v>
      </c>
      <c r="E546" s="7" t="s">
        <v>5</v>
      </c>
      <c r="F546" s="11" t="s">
        <v>6</v>
      </c>
      <c r="G546" s="12">
        <v>1</v>
      </c>
      <c r="H546" s="12" t="s">
        <v>7</v>
      </c>
      <c r="I546" s="7">
        <v>1</v>
      </c>
      <c r="J546" s="82">
        <v>7</v>
      </c>
    </row>
    <row r="547" spans="1:10" ht="15" customHeight="1">
      <c r="A547" s="81">
        <v>536</v>
      </c>
      <c r="B547" s="33" t="s">
        <v>3657</v>
      </c>
      <c r="C547" s="9" t="s">
        <v>3663</v>
      </c>
      <c r="D547" s="46" t="s">
        <v>14</v>
      </c>
      <c r="E547" s="7" t="s">
        <v>5</v>
      </c>
      <c r="F547" s="11" t="s">
        <v>6</v>
      </c>
      <c r="G547" s="12">
        <v>1</v>
      </c>
      <c r="H547" s="12" t="s">
        <v>7</v>
      </c>
      <c r="I547" s="7">
        <v>1</v>
      </c>
      <c r="J547" s="82">
        <v>7</v>
      </c>
    </row>
    <row r="548" spans="1:10" ht="15" customHeight="1">
      <c r="A548" s="169">
        <v>537</v>
      </c>
      <c r="B548" s="33" t="s">
        <v>3657</v>
      </c>
      <c r="C548" s="9" t="s">
        <v>3664</v>
      </c>
      <c r="D548" s="35" t="s">
        <v>14</v>
      </c>
      <c r="E548" s="7" t="s">
        <v>5</v>
      </c>
      <c r="F548" s="11" t="s">
        <v>6</v>
      </c>
      <c r="G548" s="12">
        <v>1</v>
      </c>
      <c r="H548" s="12" t="s">
        <v>7</v>
      </c>
      <c r="I548" s="7">
        <v>1</v>
      </c>
      <c r="J548" s="82">
        <v>7</v>
      </c>
    </row>
    <row r="549" spans="1:10" ht="15" customHeight="1">
      <c r="A549" s="81">
        <v>538</v>
      </c>
      <c r="B549" s="33" t="s">
        <v>3657</v>
      </c>
      <c r="C549" s="14" t="s">
        <v>3665</v>
      </c>
      <c r="D549" s="35" t="s">
        <v>14</v>
      </c>
      <c r="E549" s="7" t="s">
        <v>5</v>
      </c>
      <c r="F549" s="11" t="s">
        <v>6</v>
      </c>
      <c r="G549" s="7">
        <v>1</v>
      </c>
      <c r="H549" s="12" t="s">
        <v>7</v>
      </c>
      <c r="I549" s="7">
        <v>1</v>
      </c>
      <c r="J549" s="82">
        <v>7</v>
      </c>
    </row>
    <row r="550" spans="1:10" ht="15" customHeight="1">
      <c r="A550" s="169">
        <v>539</v>
      </c>
      <c r="B550" s="33" t="s">
        <v>3657</v>
      </c>
      <c r="C550" s="14" t="s">
        <v>3666</v>
      </c>
      <c r="D550" s="46" t="s">
        <v>14</v>
      </c>
      <c r="E550" s="7" t="s">
        <v>5</v>
      </c>
      <c r="F550" s="11" t="s">
        <v>6</v>
      </c>
      <c r="G550" s="7">
        <v>1</v>
      </c>
      <c r="H550" s="12" t="s">
        <v>7</v>
      </c>
      <c r="I550" s="7">
        <v>1</v>
      </c>
      <c r="J550" s="82">
        <v>7</v>
      </c>
    </row>
    <row r="551" spans="1:10" ht="15" customHeight="1">
      <c r="A551" s="81">
        <v>540</v>
      </c>
      <c r="B551" s="33" t="s">
        <v>3657</v>
      </c>
      <c r="C551" s="14" t="s">
        <v>3667</v>
      </c>
      <c r="D551" s="35" t="s">
        <v>14</v>
      </c>
      <c r="E551" s="7" t="s">
        <v>5</v>
      </c>
      <c r="F551" s="11" t="s">
        <v>6</v>
      </c>
      <c r="G551" s="7">
        <v>1</v>
      </c>
      <c r="H551" s="12" t="s">
        <v>7</v>
      </c>
      <c r="I551" s="7">
        <v>1</v>
      </c>
      <c r="J551" s="82">
        <v>7</v>
      </c>
    </row>
    <row r="552" spans="1:10" ht="15" customHeight="1">
      <c r="A552" s="169">
        <v>541</v>
      </c>
      <c r="B552" s="33" t="s">
        <v>3657</v>
      </c>
      <c r="C552" s="14" t="s">
        <v>3668</v>
      </c>
      <c r="D552" s="35" t="s">
        <v>14</v>
      </c>
      <c r="E552" s="7" t="s">
        <v>5</v>
      </c>
      <c r="F552" s="11" t="s">
        <v>6</v>
      </c>
      <c r="G552" s="7">
        <v>1</v>
      </c>
      <c r="H552" s="12" t="s">
        <v>7</v>
      </c>
      <c r="I552" s="7">
        <v>1</v>
      </c>
      <c r="J552" s="82">
        <v>7</v>
      </c>
    </row>
    <row r="553" spans="1:10" ht="15" customHeight="1">
      <c r="A553" s="81">
        <v>542</v>
      </c>
      <c r="B553" s="33" t="s">
        <v>3657</v>
      </c>
      <c r="C553" s="7" t="s">
        <v>3669</v>
      </c>
      <c r="D553" s="7" t="s">
        <v>14</v>
      </c>
      <c r="E553" s="7" t="s">
        <v>5</v>
      </c>
      <c r="F553" s="11" t="s">
        <v>6</v>
      </c>
      <c r="G553" s="7">
        <v>1</v>
      </c>
      <c r="H553" s="12" t="s">
        <v>7</v>
      </c>
      <c r="I553" s="7">
        <v>1</v>
      </c>
      <c r="J553" s="82">
        <v>7</v>
      </c>
    </row>
    <row r="554" spans="1:10" ht="15" customHeight="1">
      <c r="A554" s="169">
        <v>543</v>
      </c>
      <c r="B554" s="33" t="s">
        <v>3657</v>
      </c>
      <c r="C554" s="7" t="s">
        <v>3670</v>
      </c>
      <c r="D554" s="7" t="s">
        <v>14</v>
      </c>
      <c r="E554" s="7" t="s">
        <v>5</v>
      </c>
      <c r="F554" s="11" t="s">
        <v>6</v>
      </c>
      <c r="G554" s="7">
        <v>1</v>
      </c>
      <c r="H554" s="12" t="s">
        <v>7</v>
      </c>
      <c r="I554" s="7">
        <v>1</v>
      </c>
      <c r="J554" s="82">
        <v>7</v>
      </c>
    </row>
    <row r="555" spans="1:10" ht="15" customHeight="1">
      <c r="A555" s="81">
        <v>544</v>
      </c>
      <c r="B555" s="33" t="s">
        <v>3657</v>
      </c>
      <c r="C555" s="7" t="s">
        <v>3671</v>
      </c>
      <c r="D555" s="7" t="s">
        <v>14</v>
      </c>
      <c r="E555" s="7" t="s">
        <v>5</v>
      </c>
      <c r="F555" s="11" t="s">
        <v>6</v>
      </c>
      <c r="G555" s="7">
        <v>1</v>
      </c>
      <c r="H555" s="12" t="s">
        <v>7</v>
      </c>
      <c r="I555" s="7">
        <v>1</v>
      </c>
      <c r="J555" s="82">
        <v>7</v>
      </c>
    </row>
    <row r="556" spans="1:10" ht="15" customHeight="1">
      <c r="A556" s="169">
        <v>545</v>
      </c>
      <c r="B556" s="33" t="s">
        <v>3657</v>
      </c>
      <c r="C556" s="7" t="s">
        <v>3672</v>
      </c>
      <c r="D556" s="7" t="s">
        <v>14</v>
      </c>
      <c r="E556" s="7" t="s">
        <v>5</v>
      </c>
      <c r="F556" s="11" t="s">
        <v>6</v>
      </c>
      <c r="G556" s="7">
        <v>1</v>
      </c>
      <c r="H556" s="12" t="s">
        <v>7</v>
      </c>
      <c r="I556" s="7">
        <v>1</v>
      </c>
      <c r="J556" s="82">
        <v>7</v>
      </c>
    </row>
    <row r="557" spans="1:10" ht="15" customHeight="1">
      <c r="A557" s="81">
        <v>546</v>
      </c>
      <c r="B557" s="33" t="s">
        <v>3657</v>
      </c>
      <c r="C557" s="7" t="s">
        <v>3673</v>
      </c>
      <c r="D557" s="7" t="s">
        <v>14</v>
      </c>
      <c r="E557" s="7" t="s">
        <v>5</v>
      </c>
      <c r="F557" s="11" t="s">
        <v>6</v>
      </c>
      <c r="G557" s="7">
        <v>1</v>
      </c>
      <c r="H557" s="12" t="s">
        <v>7</v>
      </c>
      <c r="I557" s="7">
        <v>1</v>
      </c>
      <c r="J557" s="82">
        <v>7</v>
      </c>
    </row>
    <row r="558" spans="1:10" ht="15" customHeight="1">
      <c r="A558" s="169">
        <v>547</v>
      </c>
      <c r="B558" s="33" t="s">
        <v>3657</v>
      </c>
      <c r="C558" s="7" t="s">
        <v>3674</v>
      </c>
      <c r="D558" s="7" t="s">
        <v>14</v>
      </c>
      <c r="E558" s="7" t="s">
        <v>5</v>
      </c>
      <c r="F558" s="11" t="s">
        <v>6</v>
      </c>
      <c r="G558" s="7">
        <v>1</v>
      </c>
      <c r="H558" s="12" t="s">
        <v>7</v>
      </c>
      <c r="I558" s="7">
        <v>1</v>
      </c>
      <c r="J558" s="82">
        <v>7</v>
      </c>
    </row>
    <row r="559" spans="1:10" ht="15" customHeight="1">
      <c r="A559" s="81">
        <v>548</v>
      </c>
      <c r="B559" s="33" t="s">
        <v>3657</v>
      </c>
      <c r="C559" s="7" t="s">
        <v>3675</v>
      </c>
      <c r="D559" s="7" t="s">
        <v>14</v>
      </c>
      <c r="E559" s="7" t="s">
        <v>5</v>
      </c>
      <c r="F559" s="11" t="s">
        <v>6</v>
      </c>
      <c r="G559" s="7">
        <v>1</v>
      </c>
      <c r="H559" s="12" t="s">
        <v>7</v>
      </c>
      <c r="I559" s="7">
        <v>1</v>
      </c>
      <c r="J559" s="82">
        <v>7</v>
      </c>
    </row>
    <row r="560" spans="1:10" ht="15" customHeight="1">
      <c r="A560" s="169">
        <v>549</v>
      </c>
      <c r="B560" s="33" t="s">
        <v>3657</v>
      </c>
      <c r="C560" s="7" t="s">
        <v>3676</v>
      </c>
      <c r="D560" s="7" t="s">
        <v>14</v>
      </c>
      <c r="E560" s="7" t="s">
        <v>5</v>
      </c>
      <c r="F560" s="11" t="s">
        <v>6</v>
      </c>
      <c r="G560" s="7">
        <v>1</v>
      </c>
      <c r="H560" s="12" t="s">
        <v>7</v>
      </c>
      <c r="I560" s="7">
        <v>1</v>
      </c>
      <c r="J560" s="82">
        <v>7</v>
      </c>
    </row>
    <row r="561" spans="1:10" ht="15" customHeight="1">
      <c r="A561" s="81">
        <v>550</v>
      </c>
      <c r="B561" s="33" t="s">
        <v>3657</v>
      </c>
      <c r="C561" s="7" t="s">
        <v>3677</v>
      </c>
      <c r="D561" s="7" t="s">
        <v>14</v>
      </c>
      <c r="E561" s="7" t="s">
        <v>5</v>
      </c>
      <c r="F561" s="11" t="s">
        <v>6</v>
      </c>
      <c r="G561" s="7">
        <v>1</v>
      </c>
      <c r="H561" s="12" t="s">
        <v>7</v>
      </c>
      <c r="I561" s="7">
        <v>1</v>
      </c>
      <c r="J561" s="82">
        <v>7</v>
      </c>
    </row>
    <row r="562" spans="1:10" ht="15" customHeight="1">
      <c r="A562" s="169">
        <v>551</v>
      </c>
      <c r="B562" s="33" t="s">
        <v>3657</v>
      </c>
      <c r="C562" s="7" t="s">
        <v>3678</v>
      </c>
      <c r="D562" s="7" t="s">
        <v>14</v>
      </c>
      <c r="E562" s="7" t="s">
        <v>5</v>
      </c>
      <c r="F562" s="11" t="s">
        <v>6</v>
      </c>
      <c r="G562" s="7">
        <v>1</v>
      </c>
      <c r="H562" s="12" t="s">
        <v>7</v>
      </c>
      <c r="I562" s="7">
        <v>1</v>
      </c>
      <c r="J562" s="82">
        <v>7</v>
      </c>
    </row>
    <row r="563" spans="1:10" ht="15" customHeight="1">
      <c r="A563" s="81">
        <v>552</v>
      </c>
      <c r="B563" s="33" t="s">
        <v>3679</v>
      </c>
      <c r="C563" s="9" t="s">
        <v>3680</v>
      </c>
      <c r="D563" s="35" t="s">
        <v>4</v>
      </c>
      <c r="E563" s="7" t="s">
        <v>5</v>
      </c>
      <c r="F563" s="11" t="s">
        <v>6</v>
      </c>
      <c r="G563" s="12">
        <v>1</v>
      </c>
      <c r="H563" s="12" t="s">
        <v>7</v>
      </c>
      <c r="I563" s="7">
        <v>1</v>
      </c>
      <c r="J563" s="82">
        <v>7</v>
      </c>
    </row>
    <row r="564" spans="1:10" ht="15" customHeight="1">
      <c r="A564" s="169">
        <v>553</v>
      </c>
      <c r="B564" s="33" t="s">
        <v>3679</v>
      </c>
      <c r="C564" s="7" t="s">
        <v>3681</v>
      </c>
      <c r="D564" s="7" t="s">
        <v>14</v>
      </c>
      <c r="E564" s="7" t="s">
        <v>5</v>
      </c>
      <c r="F564" s="11" t="s">
        <v>6</v>
      </c>
      <c r="G564" s="7">
        <v>1</v>
      </c>
      <c r="H564" s="12" t="s">
        <v>7</v>
      </c>
      <c r="I564" s="7">
        <v>1</v>
      </c>
      <c r="J564" s="82">
        <v>7</v>
      </c>
    </row>
    <row r="565" spans="1:10" ht="15" customHeight="1">
      <c r="A565" s="81">
        <v>554</v>
      </c>
      <c r="B565" s="33" t="s">
        <v>3682</v>
      </c>
      <c r="C565" s="14" t="s">
        <v>1022</v>
      </c>
      <c r="D565" s="35" t="s">
        <v>4</v>
      </c>
      <c r="E565" s="7" t="s">
        <v>5</v>
      </c>
      <c r="F565" s="11" t="s">
        <v>6</v>
      </c>
      <c r="G565" s="12">
        <v>11</v>
      </c>
      <c r="H565" s="12" t="s">
        <v>7</v>
      </c>
      <c r="I565" s="7">
        <v>2</v>
      </c>
      <c r="J565" s="82">
        <v>7.17</v>
      </c>
    </row>
    <row r="566" spans="1:10" ht="15" customHeight="1">
      <c r="A566" s="169">
        <v>555</v>
      </c>
      <c r="B566" s="33" t="s">
        <v>3682</v>
      </c>
      <c r="C566" s="9" t="s">
        <v>3683</v>
      </c>
      <c r="D566" s="35" t="s">
        <v>14</v>
      </c>
      <c r="E566" s="7" t="s">
        <v>5</v>
      </c>
      <c r="F566" s="11" t="s">
        <v>6</v>
      </c>
      <c r="G566" s="12">
        <v>2</v>
      </c>
      <c r="H566" s="12" t="s">
        <v>7</v>
      </c>
      <c r="I566" s="7">
        <v>2</v>
      </c>
      <c r="J566" s="82" t="s">
        <v>3111</v>
      </c>
    </row>
    <row r="567" spans="1:10" ht="15" customHeight="1">
      <c r="A567" s="81">
        <v>556</v>
      </c>
      <c r="B567" s="33" t="s">
        <v>3682</v>
      </c>
      <c r="C567" s="14" t="s">
        <v>3684</v>
      </c>
      <c r="D567" s="46" t="s">
        <v>14</v>
      </c>
      <c r="E567" s="7" t="s">
        <v>5</v>
      </c>
      <c r="F567" s="11" t="s">
        <v>6</v>
      </c>
      <c r="G567" s="7">
        <v>2</v>
      </c>
      <c r="H567" s="12" t="s">
        <v>7</v>
      </c>
      <c r="I567" s="7">
        <v>2</v>
      </c>
      <c r="J567" s="82" t="s">
        <v>3111</v>
      </c>
    </row>
    <row r="568" spans="1:10" ht="15" customHeight="1">
      <c r="A568" s="169">
        <v>557</v>
      </c>
      <c r="B568" s="33" t="s">
        <v>3682</v>
      </c>
      <c r="C568" s="7" t="s">
        <v>3685</v>
      </c>
      <c r="D568" s="7" t="s">
        <v>14</v>
      </c>
      <c r="E568" s="7" t="s">
        <v>5</v>
      </c>
      <c r="F568" s="11" t="s">
        <v>6</v>
      </c>
      <c r="G568" s="7">
        <v>2</v>
      </c>
      <c r="H568" s="12" t="s">
        <v>7</v>
      </c>
      <c r="I568" s="7">
        <v>2</v>
      </c>
      <c r="J568" s="82" t="s">
        <v>3111</v>
      </c>
    </row>
    <row r="569" spans="1:10" ht="15" customHeight="1">
      <c r="A569" s="81">
        <v>558</v>
      </c>
      <c r="B569" s="33" t="s">
        <v>3682</v>
      </c>
      <c r="C569" s="7" t="s">
        <v>3686</v>
      </c>
      <c r="D569" s="7" t="s">
        <v>14</v>
      </c>
      <c r="E569" s="7" t="s">
        <v>5</v>
      </c>
      <c r="F569" s="11" t="s">
        <v>6</v>
      </c>
      <c r="G569" s="7">
        <v>2</v>
      </c>
      <c r="H569" s="12" t="s">
        <v>7</v>
      </c>
      <c r="I569" s="7">
        <v>2</v>
      </c>
      <c r="J569" s="82" t="s">
        <v>3111</v>
      </c>
    </row>
    <row r="570" spans="1:10" ht="15" customHeight="1">
      <c r="A570" s="169">
        <v>559</v>
      </c>
      <c r="B570" s="33" t="s">
        <v>3682</v>
      </c>
      <c r="C570" s="7" t="s">
        <v>3687</v>
      </c>
      <c r="D570" s="7" t="s">
        <v>14</v>
      </c>
      <c r="E570" s="7" t="s">
        <v>5</v>
      </c>
      <c r="F570" s="11" t="s">
        <v>6</v>
      </c>
      <c r="G570" s="7">
        <v>2</v>
      </c>
      <c r="H570" s="12" t="s">
        <v>7</v>
      </c>
      <c r="I570" s="7">
        <v>2</v>
      </c>
      <c r="J570" s="82" t="s">
        <v>3111</v>
      </c>
    </row>
    <row r="571" spans="1:10" ht="15" customHeight="1">
      <c r="A571" s="81">
        <v>560</v>
      </c>
      <c r="B571" s="33" t="s">
        <v>3682</v>
      </c>
      <c r="C571" s="7" t="s">
        <v>3688</v>
      </c>
      <c r="D571" s="7" t="s">
        <v>14</v>
      </c>
      <c r="E571" s="7" t="s">
        <v>5</v>
      </c>
      <c r="F571" s="11" t="s">
        <v>6</v>
      </c>
      <c r="G571" s="7">
        <v>2</v>
      </c>
      <c r="H571" s="12" t="s">
        <v>7</v>
      </c>
      <c r="I571" s="7">
        <v>2</v>
      </c>
      <c r="J571" s="82" t="s">
        <v>3111</v>
      </c>
    </row>
    <row r="572" spans="1:10" ht="15" customHeight="1">
      <c r="A572" s="169">
        <v>561</v>
      </c>
      <c r="B572" s="33" t="s">
        <v>3682</v>
      </c>
      <c r="C572" s="7" t="s">
        <v>3689</v>
      </c>
      <c r="D572" s="7" t="s">
        <v>14</v>
      </c>
      <c r="E572" s="7" t="s">
        <v>5</v>
      </c>
      <c r="F572" s="11" t="s">
        <v>6</v>
      </c>
      <c r="G572" s="7">
        <v>2</v>
      </c>
      <c r="H572" s="12" t="s">
        <v>7</v>
      </c>
      <c r="I572" s="7">
        <v>2</v>
      </c>
      <c r="J572" s="82" t="s">
        <v>3111</v>
      </c>
    </row>
    <row r="573" spans="1:10" ht="15" customHeight="1">
      <c r="A573" s="81">
        <v>562</v>
      </c>
      <c r="B573" s="33" t="s">
        <v>3690</v>
      </c>
      <c r="C573" s="14" t="s">
        <v>3691</v>
      </c>
      <c r="D573" s="35" t="s">
        <v>4</v>
      </c>
      <c r="E573" s="7" t="s">
        <v>5</v>
      </c>
      <c r="F573" s="11" t="s">
        <v>78</v>
      </c>
      <c r="G573" s="12">
        <v>2</v>
      </c>
      <c r="H573" s="12" t="s">
        <v>7</v>
      </c>
      <c r="I573" s="7">
        <v>1</v>
      </c>
      <c r="J573" s="82" t="s">
        <v>2136</v>
      </c>
    </row>
    <row r="574" spans="1:10" ht="15" customHeight="1">
      <c r="A574" s="169">
        <v>563</v>
      </c>
      <c r="B574" s="33" t="s">
        <v>3690</v>
      </c>
      <c r="C574" s="14" t="s">
        <v>3692</v>
      </c>
      <c r="D574" s="35" t="s">
        <v>14</v>
      </c>
      <c r="E574" s="7" t="s">
        <v>5</v>
      </c>
      <c r="F574" s="11" t="s">
        <v>6</v>
      </c>
      <c r="G574" s="7">
        <v>1</v>
      </c>
      <c r="H574" s="12" t="s">
        <v>7</v>
      </c>
      <c r="I574" s="7">
        <v>1</v>
      </c>
      <c r="J574" s="82">
        <v>7</v>
      </c>
    </row>
    <row r="575" spans="1:10" ht="15" customHeight="1">
      <c r="A575" s="81">
        <v>564</v>
      </c>
      <c r="B575" s="33" t="s">
        <v>3690</v>
      </c>
      <c r="C575" s="14" t="s">
        <v>3693</v>
      </c>
      <c r="D575" s="35" t="s">
        <v>14</v>
      </c>
      <c r="E575" s="7" t="s">
        <v>5</v>
      </c>
      <c r="F575" s="11" t="s">
        <v>6</v>
      </c>
      <c r="G575" s="7">
        <v>1</v>
      </c>
      <c r="H575" s="12" t="s">
        <v>7</v>
      </c>
      <c r="I575" s="7">
        <v>1</v>
      </c>
      <c r="J575" s="82">
        <v>7</v>
      </c>
    </row>
    <row r="576" spans="1:10" ht="15" customHeight="1">
      <c r="A576" s="169">
        <v>565</v>
      </c>
      <c r="B576" s="33" t="s">
        <v>3690</v>
      </c>
      <c r="C576" s="7" t="s">
        <v>3694</v>
      </c>
      <c r="D576" s="7" t="s">
        <v>14</v>
      </c>
      <c r="E576" s="7" t="s">
        <v>5</v>
      </c>
      <c r="F576" s="11" t="s">
        <v>6</v>
      </c>
      <c r="G576" s="7">
        <v>1</v>
      </c>
      <c r="H576" s="12" t="s">
        <v>7</v>
      </c>
      <c r="I576" s="7">
        <v>1</v>
      </c>
      <c r="J576" s="82">
        <v>7</v>
      </c>
    </row>
    <row r="577" spans="1:10" ht="15" customHeight="1">
      <c r="A577" s="81">
        <v>566</v>
      </c>
      <c r="B577" s="33" t="s">
        <v>3690</v>
      </c>
      <c r="C577" s="14" t="s">
        <v>3695</v>
      </c>
      <c r="D577" s="35" t="s">
        <v>14</v>
      </c>
      <c r="E577" s="7" t="s">
        <v>5</v>
      </c>
      <c r="F577" s="11" t="s">
        <v>6</v>
      </c>
      <c r="G577" s="7">
        <v>1</v>
      </c>
      <c r="H577" s="12" t="s">
        <v>7</v>
      </c>
      <c r="I577" s="7">
        <v>1</v>
      </c>
      <c r="J577" s="82">
        <v>7</v>
      </c>
    </row>
    <row r="578" spans="1:10" ht="15" customHeight="1">
      <c r="A578" s="169">
        <v>567</v>
      </c>
      <c r="B578" s="33" t="s">
        <v>3690</v>
      </c>
      <c r="C578" s="9" t="s">
        <v>3696</v>
      </c>
      <c r="D578" s="35" t="s">
        <v>14</v>
      </c>
      <c r="E578" s="7" t="s">
        <v>5</v>
      </c>
      <c r="F578" s="11" t="s">
        <v>6</v>
      </c>
      <c r="G578" s="12">
        <v>1</v>
      </c>
      <c r="H578" s="12" t="s">
        <v>7</v>
      </c>
      <c r="I578" s="7">
        <v>1</v>
      </c>
      <c r="J578" s="82">
        <v>7</v>
      </c>
    </row>
    <row r="579" spans="1:10" ht="15" customHeight="1">
      <c r="A579" s="81">
        <v>568</v>
      </c>
      <c r="B579" s="33" t="s">
        <v>3690</v>
      </c>
      <c r="C579" s="9" t="s">
        <v>3697</v>
      </c>
      <c r="D579" s="46" t="s">
        <v>14</v>
      </c>
      <c r="E579" s="7" t="s">
        <v>5</v>
      </c>
      <c r="F579" s="11" t="s">
        <v>6</v>
      </c>
      <c r="G579" s="12">
        <v>1</v>
      </c>
      <c r="H579" s="12" t="s">
        <v>7</v>
      </c>
      <c r="I579" s="7">
        <v>1</v>
      </c>
      <c r="J579" s="82">
        <v>7</v>
      </c>
    </row>
    <row r="580" spans="1:10" ht="15" customHeight="1">
      <c r="A580" s="169">
        <v>569</v>
      </c>
      <c r="B580" s="33" t="s">
        <v>3690</v>
      </c>
      <c r="C580" s="14" t="s">
        <v>3698</v>
      </c>
      <c r="D580" s="46" t="s">
        <v>14</v>
      </c>
      <c r="E580" s="7" t="s">
        <v>5</v>
      </c>
      <c r="F580" s="11" t="s">
        <v>6</v>
      </c>
      <c r="G580" s="7">
        <v>1</v>
      </c>
      <c r="H580" s="12" t="s">
        <v>7</v>
      </c>
      <c r="I580" s="7">
        <v>1</v>
      </c>
      <c r="J580" s="82">
        <v>7</v>
      </c>
    </row>
    <row r="581" spans="1:10" ht="15" customHeight="1">
      <c r="A581" s="81">
        <v>570</v>
      </c>
      <c r="B581" s="33" t="s">
        <v>3690</v>
      </c>
      <c r="C581" s="14" t="s">
        <v>3699</v>
      </c>
      <c r="D581" s="46" t="s">
        <v>14</v>
      </c>
      <c r="E581" s="7" t="s">
        <v>5</v>
      </c>
      <c r="F581" s="11" t="s">
        <v>6</v>
      </c>
      <c r="G581" s="7">
        <v>1</v>
      </c>
      <c r="H581" s="12" t="s">
        <v>7</v>
      </c>
      <c r="I581" s="7">
        <v>1</v>
      </c>
      <c r="J581" s="82">
        <v>7</v>
      </c>
    </row>
    <row r="582" spans="1:10" ht="15" customHeight="1">
      <c r="A582" s="169">
        <v>571</v>
      </c>
      <c r="B582" s="33" t="s">
        <v>3690</v>
      </c>
      <c r="C582" s="14" t="s">
        <v>3700</v>
      </c>
      <c r="D582" s="46" t="s">
        <v>14</v>
      </c>
      <c r="E582" s="7" t="s">
        <v>5</v>
      </c>
      <c r="F582" s="11" t="s">
        <v>6</v>
      </c>
      <c r="G582" s="7">
        <v>1</v>
      </c>
      <c r="H582" s="12" t="s">
        <v>7</v>
      </c>
      <c r="I582" s="7">
        <v>1</v>
      </c>
      <c r="J582" s="82">
        <v>7</v>
      </c>
    </row>
    <row r="583" spans="1:10" ht="15" customHeight="1">
      <c r="A583" s="81">
        <v>572</v>
      </c>
      <c r="B583" s="33" t="s">
        <v>3690</v>
      </c>
      <c r="C583" s="7" t="s">
        <v>3701</v>
      </c>
      <c r="D583" s="7" t="s">
        <v>14</v>
      </c>
      <c r="E583" s="7" t="s">
        <v>5</v>
      </c>
      <c r="F583" s="11" t="s">
        <v>6</v>
      </c>
      <c r="G583" s="7">
        <v>1</v>
      </c>
      <c r="H583" s="12" t="s">
        <v>7</v>
      </c>
      <c r="I583" s="7">
        <v>1</v>
      </c>
      <c r="J583" s="82">
        <v>7</v>
      </c>
    </row>
    <row r="584" spans="1:10" ht="15" customHeight="1">
      <c r="A584" s="169">
        <v>573</v>
      </c>
      <c r="B584" s="33" t="s">
        <v>3690</v>
      </c>
      <c r="C584" s="7" t="s">
        <v>3702</v>
      </c>
      <c r="D584" s="7" t="s">
        <v>14</v>
      </c>
      <c r="E584" s="7" t="s">
        <v>5</v>
      </c>
      <c r="F584" s="11" t="s">
        <v>6</v>
      </c>
      <c r="G584" s="7">
        <v>1</v>
      </c>
      <c r="H584" s="12" t="s">
        <v>7</v>
      </c>
      <c r="I584" s="7">
        <v>1</v>
      </c>
      <c r="J584" s="82">
        <v>7</v>
      </c>
    </row>
    <row r="585" spans="1:10" ht="15" customHeight="1">
      <c r="A585" s="81">
        <v>574</v>
      </c>
      <c r="B585" s="33" t="s">
        <v>3690</v>
      </c>
      <c r="C585" s="7" t="s">
        <v>3703</v>
      </c>
      <c r="D585" s="7" t="s">
        <v>14</v>
      </c>
      <c r="E585" s="7" t="s">
        <v>5</v>
      </c>
      <c r="F585" s="11" t="s">
        <v>6</v>
      </c>
      <c r="G585" s="7">
        <v>1</v>
      </c>
      <c r="H585" s="12" t="s">
        <v>7</v>
      </c>
      <c r="I585" s="7">
        <v>1</v>
      </c>
      <c r="J585" s="82">
        <v>7</v>
      </c>
    </row>
    <row r="586" spans="1:10" ht="15" customHeight="1">
      <c r="A586" s="169">
        <v>575</v>
      </c>
      <c r="B586" s="33" t="s">
        <v>3690</v>
      </c>
      <c r="C586" s="7" t="s">
        <v>3704</v>
      </c>
      <c r="D586" s="7" t="s">
        <v>14</v>
      </c>
      <c r="E586" s="7" t="s">
        <v>5</v>
      </c>
      <c r="F586" s="11" t="s">
        <v>6</v>
      </c>
      <c r="G586" s="7">
        <v>1</v>
      </c>
      <c r="H586" s="12" t="s">
        <v>7</v>
      </c>
      <c r="I586" s="7">
        <v>1</v>
      </c>
      <c r="J586" s="82">
        <v>7</v>
      </c>
    </row>
    <row r="587" spans="1:10" ht="15" customHeight="1">
      <c r="A587" s="81">
        <v>576</v>
      </c>
      <c r="B587" s="33" t="s">
        <v>3690</v>
      </c>
      <c r="C587" s="7" t="s">
        <v>3705</v>
      </c>
      <c r="D587" s="7" t="s">
        <v>14</v>
      </c>
      <c r="E587" s="7" t="s">
        <v>5</v>
      </c>
      <c r="F587" s="11" t="s">
        <v>6</v>
      </c>
      <c r="G587" s="7">
        <v>1</v>
      </c>
      <c r="H587" s="12" t="s">
        <v>7</v>
      </c>
      <c r="I587" s="7">
        <v>1</v>
      </c>
      <c r="J587" s="82">
        <v>7</v>
      </c>
    </row>
    <row r="588" spans="1:10" ht="15" customHeight="1">
      <c r="A588" s="169">
        <v>577</v>
      </c>
      <c r="B588" s="33" t="s">
        <v>3690</v>
      </c>
      <c r="C588" s="7" t="s">
        <v>3706</v>
      </c>
      <c r="D588" s="7" t="s">
        <v>14</v>
      </c>
      <c r="E588" s="7" t="s">
        <v>5</v>
      </c>
      <c r="F588" s="11" t="s">
        <v>6</v>
      </c>
      <c r="G588" s="7">
        <v>1</v>
      </c>
      <c r="H588" s="12" t="s">
        <v>7</v>
      </c>
      <c r="I588" s="7">
        <v>1</v>
      </c>
      <c r="J588" s="82">
        <v>7</v>
      </c>
    </row>
    <row r="589" spans="1:10" ht="15" customHeight="1">
      <c r="A589" s="81">
        <v>578</v>
      </c>
      <c r="B589" s="33" t="s">
        <v>3690</v>
      </c>
      <c r="C589" s="7" t="s">
        <v>3707</v>
      </c>
      <c r="D589" s="7" t="s">
        <v>14</v>
      </c>
      <c r="E589" s="7" t="s">
        <v>5</v>
      </c>
      <c r="F589" s="11" t="s">
        <v>6</v>
      </c>
      <c r="G589" s="7">
        <v>1</v>
      </c>
      <c r="H589" s="12" t="s">
        <v>7</v>
      </c>
      <c r="I589" s="7">
        <v>1</v>
      </c>
      <c r="J589" s="82">
        <v>7</v>
      </c>
    </row>
    <row r="590" spans="1:10" ht="15" customHeight="1">
      <c r="A590" s="169">
        <v>579</v>
      </c>
      <c r="B590" s="33" t="s">
        <v>3690</v>
      </c>
      <c r="C590" s="7" t="s">
        <v>3708</v>
      </c>
      <c r="D590" s="7" t="s">
        <v>14</v>
      </c>
      <c r="E590" s="7" t="s">
        <v>5</v>
      </c>
      <c r="F590" s="11" t="s">
        <v>6</v>
      </c>
      <c r="G590" s="7">
        <v>1</v>
      </c>
      <c r="H590" s="12" t="s">
        <v>7</v>
      </c>
      <c r="I590" s="7">
        <v>1</v>
      </c>
      <c r="J590" s="82">
        <v>7</v>
      </c>
    </row>
    <row r="591" spans="1:10" ht="15" customHeight="1">
      <c r="A591" s="81">
        <v>580</v>
      </c>
      <c r="B591" s="33" t="s">
        <v>3690</v>
      </c>
      <c r="C591" s="7" t="s">
        <v>3709</v>
      </c>
      <c r="D591" s="7" t="s">
        <v>14</v>
      </c>
      <c r="E591" s="7" t="s">
        <v>5</v>
      </c>
      <c r="F591" s="11" t="s">
        <v>6</v>
      </c>
      <c r="G591" s="7">
        <v>1</v>
      </c>
      <c r="H591" s="12" t="s">
        <v>7</v>
      </c>
      <c r="I591" s="7">
        <v>1</v>
      </c>
      <c r="J591" s="82">
        <v>7</v>
      </c>
    </row>
    <row r="592" spans="1:10" ht="15" customHeight="1">
      <c r="A592" s="169">
        <v>581</v>
      </c>
      <c r="B592" s="33" t="s">
        <v>3690</v>
      </c>
      <c r="C592" s="7" t="s">
        <v>3710</v>
      </c>
      <c r="D592" s="7" t="s">
        <v>14</v>
      </c>
      <c r="E592" s="7" t="s">
        <v>5</v>
      </c>
      <c r="F592" s="11" t="s">
        <v>6</v>
      </c>
      <c r="G592" s="7">
        <v>1</v>
      </c>
      <c r="H592" s="12" t="s">
        <v>7</v>
      </c>
      <c r="I592" s="7">
        <v>1</v>
      </c>
      <c r="J592" s="82">
        <v>7</v>
      </c>
    </row>
    <row r="593" spans="1:10" ht="15" customHeight="1">
      <c r="A593" s="81">
        <v>582</v>
      </c>
      <c r="B593" s="33" t="s">
        <v>3690</v>
      </c>
      <c r="C593" s="7" t="s">
        <v>3711</v>
      </c>
      <c r="D593" s="7" t="s">
        <v>14</v>
      </c>
      <c r="E593" s="7" t="s">
        <v>5</v>
      </c>
      <c r="F593" s="11" t="s">
        <v>6</v>
      </c>
      <c r="G593" s="7">
        <v>1</v>
      </c>
      <c r="H593" s="12" t="s">
        <v>7</v>
      </c>
      <c r="I593" s="7">
        <v>1</v>
      </c>
      <c r="J593" s="82">
        <v>7</v>
      </c>
    </row>
    <row r="594" spans="1:10" ht="15" customHeight="1">
      <c r="A594" s="169">
        <v>583</v>
      </c>
      <c r="B594" s="33" t="s">
        <v>3690</v>
      </c>
      <c r="C594" s="7" t="s">
        <v>3712</v>
      </c>
      <c r="D594" s="7" t="s">
        <v>14</v>
      </c>
      <c r="E594" s="7" t="s">
        <v>5</v>
      </c>
      <c r="F594" s="11" t="s">
        <v>6</v>
      </c>
      <c r="G594" s="7">
        <v>1</v>
      </c>
      <c r="H594" s="12" t="s">
        <v>7</v>
      </c>
      <c r="I594" s="7">
        <v>1</v>
      </c>
      <c r="J594" s="82">
        <v>7</v>
      </c>
    </row>
    <row r="595" spans="1:10" ht="15" customHeight="1">
      <c r="A595" s="81">
        <v>584</v>
      </c>
      <c r="B595" s="33" t="s">
        <v>3690</v>
      </c>
      <c r="C595" s="7" t="s">
        <v>3713</v>
      </c>
      <c r="D595" s="7" t="s">
        <v>14</v>
      </c>
      <c r="E595" s="7" t="s">
        <v>5</v>
      </c>
      <c r="F595" s="11" t="s">
        <v>6</v>
      </c>
      <c r="G595" s="7">
        <v>1</v>
      </c>
      <c r="H595" s="12" t="s">
        <v>7</v>
      </c>
      <c r="I595" s="7">
        <v>1</v>
      </c>
      <c r="J595" s="82">
        <v>7</v>
      </c>
    </row>
    <row r="596" spans="1:10" ht="15" customHeight="1">
      <c r="A596" s="169">
        <v>585</v>
      </c>
      <c r="B596" s="33" t="s">
        <v>3690</v>
      </c>
      <c r="C596" s="7" t="s">
        <v>3714</v>
      </c>
      <c r="D596" s="7" t="s">
        <v>14</v>
      </c>
      <c r="E596" s="7" t="s">
        <v>5</v>
      </c>
      <c r="F596" s="11" t="s">
        <v>6</v>
      </c>
      <c r="G596" s="7">
        <v>1</v>
      </c>
      <c r="H596" s="12" t="s">
        <v>7</v>
      </c>
      <c r="I596" s="7">
        <v>1</v>
      </c>
      <c r="J596" s="82">
        <v>7</v>
      </c>
    </row>
    <row r="597" spans="1:10" ht="15" customHeight="1">
      <c r="A597" s="81">
        <v>586</v>
      </c>
      <c r="B597" s="33" t="s">
        <v>3690</v>
      </c>
      <c r="C597" s="7" t="s">
        <v>3715</v>
      </c>
      <c r="D597" s="7" t="s">
        <v>14</v>
      </c>
      <c r="E597" s="7" t="s">
        <v>5</v>
      </c>
      <c r="F597" s="11" t="s">
        <v>6</v>
      </c>
      <c r="G597" s="7">
        <v>1</v>
      </c>
      <c r="H597" s="12" t="s">
        <v>7</v>
      </c>
      <c r="I597" s="7">
        <v>1</v>
      </c>
      <c r="J597" s="82">
        <v>7</v>
      </c>
    </row>
    <row r="598" spans="1:10" ht="15" customHeight="1">
      <c r="A598" s="169">
        <v>587</v>
      </c>
      <c r="B598" s="33" t="s">
        <v>3690</v>
      </c>
      <c r="C598" s="7" t="s">
        <v>3716</v>
      </c>
      <c r="D598" s="7" t="s">
        <v>14</v>
      </c>
      <c r="E598" s="7" t="s">
        <v>5</v>
      </c>
      <c r="F598" s="11" t="s">
        <v>6</v>
      </c>
      <c r="G598" s="7">
        <v>1</v>
      </c>
      <c r="H598" s="12" t="s">
        <v>7</v>
      </c>
      <c r="I598" s="7">
        <v>1</v>
      </c>
      <c r="J598" s="82">
        <v>7</v>
      </c>
    </row>
    <row r="599" spans="1:10" ht="15" customHeight="1">
      <c r="A599" s="81">
        <v>588</v>
      </c>
      <c r="B599" s="33" t="s">
        <v>3690</v>
      </c>
      <c r="C599" s="7" t="s">
        <v>3717</v>
      </c>
      <c r="D599" s="7" t="s">
        <v>14</v>
      </c>
      <c r="E599" s="7" t="s">
        <v>5</v>
      </c>
      <c r="F599" s="11" t="s">
        <v>6</v>
      </c>
      <c r="G599" s="7">
        <v>1</v>
      </c>
      <c r="H599" s="12" t="s">
        <v>7</v>
      </c>
      <c r="I599" s="7">
        <v>1</v>
      </c>
      <c r="J599" s="82">
        <v>7</v>
      </c>
    </row>
    <row r="600" spans="1:10" ht="15" customHeight="1">
      <c r="A600" s="169">
        <v>589</v>
      </c>
      <c r="B600" s="33" t="s">
        <v>3718</v>
      </c>
      <c r="C600" s="7" t="s">
        <v>3719</v>
      </c>
      <c r="D600" s="7" t="s">
        <v>14</v>
      </c>
      <c r="E600" s="7" t="s">
        <v>5</v>
      </c>
      <c r="F600" s="11" t="s">
        <v>6</v>
      </c>
      <c r="G600" s="7">
        <v>1</v>
      </c>
      <c r="H600" s="12" t="s">
        <v>7</v>
      </c>
      <c r="I600" s="7">
        <v>1</v>
      </c>
      <c r="J600" s="82">
        <v>7</v>
      </c>
    </row>
    <row r="601" spans="1:10" ht="15" customHeight="1">
      <c r="A601" s="81">
        <v>590</v>
      </c>
      <c r="B601" s="33" t="s">
        <v>3720</v>
      </c>
      <c r="C601" s="7" t="s">
        <v>3721</v>
      </c>
      <c r="D601" s="7" t="s">
        <v>14</v>
      </c>
      <c r="E601" s="7" t="s">
        <v>5</v>
      </c>
      <c r="F601" s="11" t="s">
        <v>6</v>
      </c>
      <c r="G601" s="7">
        <v>1</v>
      </c>
      <c r="H601" s="12" t="s">
        <v>7</v>
      </c>
      <c r="I601" s="7">
        <v>1</v>
      </c>
      <c r="J601" s="82">
        <v>7</v>
      </c>
    </row>
    <row r="602" spans="1:10" ht="15" customHeight="1">
      <c r="A602" s="169">
        <v>591</v>
      </c>
      <c r="B602" s="33" t="s">
        <v>3722</v>
      </c>
      <c r="C602" s="7" t="s">
        <v>3723</v>
      </c>
      <c r="D602" s="7" t="s">
        <v>14</v>
      </c>
      <c r="E602" s="7" t="s">
        <v>5</v>
      </c>
      <c r="F602" s="11" t="s">
        <v>6</v>
      </c>
      <c r="G602" s="7">
        <v>2</v>
      </c>
      <c r="H602" s="12" t="s">
        <v>7</v>
      </c>
      <c r="I602" s="7">
        <v>1</v>
      </c>
      <c r="J602" s="82">
        <v>7</v>
      </c>
    </row>
    <row r="603" spans="1:10" ht="15" customHeight="1">
      <c r="A603" s="81">
        <v>592</v>
      </c>
      <c r="B603" s="33" t="s">
        <v>3722</v>
      </c>
      <c r="C603" s="7" t="s">
        <v>3724</v>
      </c>
      <c r="D603" s="7" t="s">
        <v>14</v>
      </c>
      <c r="E603" s="7" t="s">
        <v>5</v>
      </c>
      <c r="F603" s="11" t="s">
        <v>6</v>
      </c>
      <c r="G603" s="7">
        <v>2</v>
      </c>
      <c r="H603" s="12" t="s">
        <v>7</v>
      </c>
      <c r="I603" s="7">
        <v>1</v>
      </c>
      <c r="J603" s="82">
        <v>7</v>
      </c>
    </row>
    <row r="604" spans="1:10" ht="15" customHeight="1">
      <c r="A604" s="169">
        <v>593</v>
      </c>
      <c r="B604" s="33" t="s">
        <v>3727</v>
      </c>
      <c r="C604" s="7" t="s">
        <v>3728</v>
      </c>
      <c r="D604" s="7" t="s">
        <v>14</v>
      </c>
      <c r="E604" s="7" t="s">
        <v>5</v>
      </c>
      <c r="F604" s="11" t="s">
        <v>6</v>
      </c>
      <c r="G604" s="7">
        <v>1</v>
      </c>
      <c r="H604" s="12" t="s">
        <v>7</v>
      </c>
      <c r="I604" s="7">
        <v>1</v>
      </c>
      <c r="J604" s="82">
        <v>7</v>
      </c>
    </row>
    <row r="605" spans="1:10" ht="15" customHeight="1">
      <c r="A605" s="81">
        <v>594</v>
      </c>
      <c r="B605" s="33" t="s">
        <v>3727</v>
      </c>
      <c r="C605" s="7" t="s">
        <v>3729</v>
      </c>
      <c r="D605" s="7" t="s">
        <v>14</v>
      </c>
      <c r="E605" s="7" t="s">
        <v>5</v>
      </c>
      <c r="F605" s="11" t="s">
        <v>6</v>
      </c>
      <c r="G605" s="7">
        <v>1</v>
      </c>
      <c r="H605" s="12" t="s">
        <v>7</v>
      </c>
      <c r="I605" s="7">
        <v>1</v>
      </c>
      <c r="J605" s="82">
        <v>7</v>
      </c>
    </row>
    <row r="606" spans="1:10" ht="15" customHeight="1">
      <c r="A606" s="169">
        <v>595</v>
      </c>
      <c r="B606" s="33" t="s">
        <v>3727</v>
      </c>
      <c r="C606" s="7" t="s">
        <v>5002</v>
      </c>
      <c r="D606" s="7" t="s">
        <v>14</v>
      </c>
      <c r="E606" s="7" t="s">
        <v>5</v>
      </c>
      <c r="F606" s="11" t="s">
        <v>6</v>
      </c>
      <c r="G606" s="7">
        <v>1</v>
      </c>
      <c r="H606" s="12" t="s">
        <v>7</v>
      </c>
      <c r="I606" s="7">
        <v>1</v>
      </c>
      <c r="J606" s="82">
        <v>7</v>
      </c>
    </row>
    <row r="607" spans="1:10" ht="15" customHeight="1">
      <c r="A607" s="81">
        <v>596</v>
      </c>
      <c r="B607" s="33" t="s">
        <v>3727</v>
      </c>
      <c r="C607" s="7" t="s">
        <v>3730</v>
      </c>
      <c r="D607" s="7" t="s">
        <v>14</v>
      </c>
      <c r="E607" s="7" t="s">
        <v>5</v>
      </c>
      <c r="F607" s="11" t="s">
        <v>6</v>
      </c>
      <c r="G607" s="7">
        <v>1</v>
      </c>
      <c r="H607" s="12" t="s">
        <v>7</v>
      </c>
      <c r="I607" s="7">
        <v>1</v>
      </c>
      <c r="J607" s="82">
        <v>7</v>
      </c>
    </row>
    <row r="608" spans="1:10" ht="15" customHeight="1">
      <c r="A608" s="169">
        <v>597</v>
      </c>
      <c r="B608" s="112" t="s">
        <v>5315</v>
      </c>
      <c r="C608" s="7" t="s">
        <v>5316</v>
      </c>
      <c r="D608" s="7" t="s">
        <v>14</v>
      </c>
      <c r="E608" s="7" t="s">
        <v>5</v>
      </c>
      <c r="F608" s="11" t="s">
        <v>5282</v>
      </c>
      <c r="G608" s="7">
        <v>2</v>
      </c>
      <c r="H608" s="12" t="s">
        <v>7</v>
      </c>
      <c r="I608" s="7">
        <v>1</v>
      </c>
      <c r="J608" s="111">
        <v>7</v>
      </c>
    </row>
    <row r="609" spans="1:10" ht="15" customHeight="1">
      <c r="A609" s="81">
        <v>598</v>
      </c>
      <c r="B609" s="33" t="s">
        <v>3731</v>
      </c>
      <c r="C609" s="14" t="s">
        <v>3732</v>
      </c>
      <c r="D609" s="35" t="s">
        <v>4</v>
      </c>
      <c r="E609" s="7" t="s">
        <v>5</v>
      </c>
      <c r="F609" s="11" t="s">
        <v>78</v>
      </c>
      <c r="G609" s="12">
        <v>1</v>
      </c>
      <c r="H609" s="12" t="s">
        <v>7</v>
      </c>
      <c r="I609" s="7">
        <v>1</v>
      </c>
      <c r="J609" s="82">
        <v>7</v>
      </c>
    </row>
    <row r="610" spans="1:10" ht="15" customHeight="1">
      <c r="A610" s="169">
        <v>599</v>
      </c>
      <c r="B610" s="33" t="s">
        <v>3733</v>
      </c>
      <c r="C610" s="14" t="s">
        <v>3734</v>
      </c>
      <c r="D610" s="46" t="s">
        <v>14</v>
      </c>
      <c r="E610" s="7" t="s">
        <v>5</v>
      </c>
      <c r="F610" s="11" t="s">
        <v>6</v>
      </c>
      <c r="G610" s="7">
        <v>1</v>
      </c>
      <c r="H610" s="12" t="s">
        <v>7</v>
      </c>
      <c r="I610" s="7">
        <v>1</v>
      </c>
      <c r="J610" s="82">
        <v>7</v>
      </c>
    </row>
    <row r="611" spans="1:10" ht="15" customHeight="1">
      <c r="A611" s="81">
        <v>600</v>
      </c>
      <c r="B611" s="33" t="s">
        <v>3735</v>
      </c>
      <c r="C611" s="9" t="s">
        <v>3736</v>
      </c>
      <c r="D611" s="46" t="s">
        <v>14</v>
      </c>
      <c r="E611" s="7" t="s">
        <v>5</v>
      </c>
      <c r="F611" s="11" t="s">
        <v>6</v>
      </c>
      <c r="G611" s="12">
        <v>1</v>
      </c>
      <c r="H611" s="12" t="s">
        <v>7</v>
      </c>
      <c r="I611" s="7">
        <v>1</v>
      </c>
      <c r="J611" s="82">
        <v>7</v>
      </c>
    </row>
    <row r="612" spans="1:10" ht="15" customHeight="1">
      <c r="A612" s="169">
        <v>601</v>
      </c>
      <c r="B612" s="33" t="s">
        <v>3735</v>
      </c>
      <c r="C612" s="7" t="s">
        <v>3737</v>
      </c>
      <c r="D612" s="7" t="s">
        <v>14</v>
      </c>
      <c r="E612" s="7" t="s">
        <v>5</v>
      </c>
      <c r="F612" s="11" t="s">
        <v>6</v>
      </c>
      <c r="G612" s="7">
        <v>1</v>
      </c>
      <c r="H612" s="12" t="s">
        <v>7</v>
      </c>
      <c r="I612" s="7">
        <v>1</v>
      </c>
      <c r="J612" s="82">
        <v>7</v>
      </c>
    </row>
    <row r="613" spans="1:10" ht="15" customHeight="1">
      <c r="A613" s="81">
        <v>602</v>
      </c>
      <c r="B613" s="33" t="s">
        <v>3738</v>
      </c>
      <c r="C613" s="14" t="s">
        <v>3739</v>
      </c>
      <c r="D613" s="35" t="s">
        <v>4</v>
      </c>
      <c r="E613" s="7" t="s">
        <v>5</v>
      </c>
      <c r="F613" s="11" t="s">
        <v>78</v>
      </c>
      <c r="G613" s="12">
        <v>28</v>
      </c>
      <c r="H613" s="12" t="s">
        <v>7</v>
      </c>
      <c r="I613" s="7">
        <v>1</v>
      </c>
      <c r="J613" s="82" t="s">
        <v>2136</v>
      </c>
    </row>
    <row r="614" spans="1:10" ht="15" customHeight="1">
      <c r="A614" s="169">
        <v>603</v>
      </c>
      <c r="B614" s="33" t="s">
        <v>3738</v>
      </c>
      <c r="C614" s="14" t="s">
        <v>3740</v>
      </c>
      <c r="D614" s="35" t="s">
        <v>4</v>
      </c>
      <c r="E614" s="7" t="s">
        <v>5</v>
      </c>
      <c r="F614" s="11" t="s">
        <v>78</v>
      </c>
      <c r="G614" s="12">
        <v>8</v>
      </c>
      <c r="H614" s="12" t="s">
        <v>7</v>
      </c>
      <c r="I614" s="7">
        <v>1</v>
      </c>
      <c r="J614" s="82" t="s">
        <v>2136</v>
      </c>
    </row>
    <row r="615" spans="1:10" ht="15" customHeight="1">
      <c r="A615" s="81">
        <v>604</v>
      </c>
      <c r="B615" s="33" t="s">
        <v>3738</v>
      </c>
      <c r="C615" s="14" t="s">
        <v>3741</v>
      </c>
      <c r="D615" s="35" t="s">
        <v>4</v>
      </c>
      <c r="E615" s="7" t="s">
        <v>5</v>
      </c>
      <c r="F615" s="11" t="s">
        <v>78</v>
      </c>
      <c r="G615" s="12">
        <v>9</v>
      </c>
      <c r="H615" s="12" t="s">
        <v>7</v>
      </c>
      <c r="I615" s="7">
        <v>1</v>
      </c>
      <c r="J615" s="82">
        <v>7</v>
      </c>
    </row>
    <row r="616" spans="1:10" ht="15" customHeight="1">
      <c r="A616" s="169">
        <v>605</v>
      </c>
      <c r="B616" s="33" t="s">
        <v>3738</v>
      </c>
      <c r="C616" s="7" t="s">
        <v>3742</v>
      </c>
      <c r="D616" s="7" t="s">
        <v>14</v>
      </c>
      <c r="E616" s="7" t="s">
        <v>5</v>
      </c>
      <c r="F616" s="11" t="s">
        <v>6</v>
      </c>
      <c r="G616" s="7">
        <v>1</v>
      </c>
      <c r="H616" s="12" t="s">
        <v>7</v>
      </c>
      <c r="I616" s="7">
        <v>2</v>
      </c>
      <c r="J616" s="82" t="s">
        <v>3111</v>
      </c>
    </row>
    <row r="617" spans="1:10" ht="15" customHeight="1">
      <c r="A617" s="81">
        <v>606</v>
      </c>
      <c r="B617" s="33" t="s">
        <v>3738</v>
      </c>
      <c r="C617" s="14" t="s">
        <v>3743</v>
      </c>
      <c r="D617" s="35" t="s">
        <v>14</v>
      </c>
      <c r="E617" s="7" t="s">
        <v>5</v>
      </c>
      <c r="F617" s="11" t="s">
        <v>6</v>
      </c>
      <c r="G617" s="7">
        <v>2</v>
      </c>
      <c r="H617" s="12" t="s">
        <v>7</v>
      </c>
      <c r="I617" s="7">
        <v>2</v>
      </c>
      <c r="J617" s="82" t="s">
        <v>3111</v>
      </c>
    </row>
    <row r="618" spans="1:10" ht="15" customHeight="1">
      <c r="A618" s="169">
        <v>607</v>
      </c>
      <c r="B618" s="33" t="s">
        <v>3738</v>
      </c>
      <c r="C618" s="14" t="s">
        <v>3744</v>
      </c>
      <c r="D618" s="46" t="s">
        <v>14</v>
      </c>
      <c r="E618" s="7" t="s">
        <v>5</v>
      </c>
      <c r="F618" s="11" t="s">
        <v>6</v>
      </c>
      <c r="G618" s="7">
        <v>1</v>
      </c>
      <c r="H618" s="12" t="s">
        <v>7</v>
      </c>
      <c r="I618" s="7">
        <v>2</v>
      </c>
      <c r="J618" s="82" t="s">
        <v>3111</v>
      </c>
    </row>
    <row r="619" spans="1:10" ht="15" customHeight="1">
      <c r="A619" s="81">
        <v>608</v>
      </c>
      <c r="B619" s="33" t="s">
        <v>3738</v>
      </c>
      <c r="C619" s="9" t="s">
        <v>3745</v>
      </c>
      <c r="D619" s="35" t="s">
        <v>14</v>
      </c>
      <c r="E619" s="7" t="s">
        <v>5</v>
      </c>
      <c r="F619" s="11" t="s">
        <v>6</v>
      </c>
      <c r="G619" s="12">
        <v>1</v>
      </c>
      <c r="H619" s="12" t="s">
        <v>7</v>
      </c>
      <c r="I619" s="7">
        <v>2</v>
      </c>
      <c r="J619" s="82" t="s">
        <v>3111</v>
      </c>
    </row>
    <row r="620" spans="1:10" ht="15" customHeight="1">
      <c r="A620" s="169">
        <v>609</v>
      </c>
      <c r="B620" s="33" t="s">
        <v>3738</v>
      </c>
      <c r="C620" s="14" t="s">
        <v>3746</v>
      </c>
      <c r="D620" s="42" t="s">
        <v>14</v>
      </c>
      <c r="E620" s="7" t="s">
        <v>5</v>
      </c>
      <c r="F620" s="11" t="s">
        <v>6</v>
      </c>
      <c r="G620" s="7">
        <v>2</v>
      </c>
      <c r="H620" s="12" t="s">
        <v>7</v>
      </c>
      <c r="I620" s="7">
        <v>1</v>
      </c>
      <c r="J620" s="82">
        <v>7</v>
      </c>
    </row>
    <row r="621" spans="1:10" ht="15" customHeight="1">
      <c r="A621" s="81">
        <v>610</v>
      </c>
      <c r="B621" s="33" t="s">
        <v>3738</v>
      </c>
      <c r="C621" s="14" t="s">
        <v>3747</v>
      </c>
      <c r="D621" s="42" t="s">
        <v>14</v>
      </c>
      <c r="E621" s="7" t="s">
        <v>5</v>
      </c>
      <c r="F621" s="11" t="s">
        <v>6</v>
      </c>
      <c r="G621" s="7">
        <v>1</v>
      </c>
      <c r="H621" s="12" t="s">
        <v>7</v>
      </c>
      <c r="I621" s="7">
        <v>1</v>
      </c>
      <c r="J621" s="82">
        <v>7</v>
      </c>
    </row>
    <row r="622" spans="1:10" ht="15" customHeight="1">
      <c r="A622" s="169">
        <v>611</v>
      </c>
      <c r="B622" s="33" t="s">
        <v>3738</v>
      </c>
      <c r="C622" s="14" t="s">
        <v>3748</v>
      </c>
      <c r="D622" s="46" t="s">
        <v>14</v>
      </c>
      <c r="E622" s="7" t="s">
        <v>5</v>
      </c>
      <c r="F622" s="11" t="s">
        <v>6</v>
      </c>
      <c r="G622" s="7">
        <v>1</v>
      </c>
      <c r="H622" s="12" t="s">
        <v>7</v>
      </c>
      <c r="I622" s="7">
        <v>1</v>
      </c>
      <c r="J622" s="82">
        <v>7</v>
      </c>
    </row>
    <row r="623" spans="1:10" ht="15" customHeight="1">
      <c r="A623" s="81">
        <v>612</v>
      </c>
      <c r="B623" s="33" t="s">
        <v>3738</v>
      </c>
      <c r="C623" s="14" t="s">
        <v>3749</v>
      </c>
      <c r="D623" s="46" t="s">
        <v>14</v>
      </c>
      <c r="E623" s="7" t="s">
        <v>5</v>
      </c>
      <c r="F623" s="11" t="s">
        <v>6</v>
      </c>
      <c r="G623" s="7">
        <v>1</v>
      </c>
      <c r="H623" s="12" t="s">
        <v>7</v>
      </c>
      <c r="I623" s="7">
        <v>1</v>
      </c>
      <c r="J623" s="82">
        <v>7</v>
      </c>
    </row>
    <row r="624" spans="1:10" ht="15" customHeight="1">
      <c r="A624" s="169">
        <v>613</v>
      </c>
      <c r="B624" s="33" t="s">
        <v>3738</v>
      </c>
      <c r="C624" s="14" t="s">
        <v>3750</v>
      </c>
      <c r="D624" s="35" t="s">
        <v>14</v>
      </c>
      <c r="E624" s="7" t="s">
        <v>5</v>
      </c>
      <c r="F624" s="11" t="s">
        <v>6</v>
      </c>
      <c r="G624" s="7">
        <v>1</v>
      </c>
      <c r="H624" s="12" t="s">
        <v>7</v>
      </c>
      <c r="I624" s="7">
        <v>1</v>
      </c>
      <c r="J624" s="82">
        <v>7</v>
      </c>
    </row>
    <row r="625" spans="1:10" ht="15" customHeight="1">
      <c r="A625" s="81">
        <v>614</v>
      </c>
      <c r="B625" s="33" t="s">
        <v>3738</v>
      </c>
      <c r="C625" s="7" t="s">
        <v>3751</v>
      </c>
      <c r="D625" s="7" t="s">
        <v>14</v>
      </c>
      <c r="E625" s="7" t="s">
        <v>5</v>
      </c>
      <c r="F625" s="11" t="s">
        <v>6</v>
      </c>
      <c r="G625" s="7">
        <v>2</v>
      </c>
      <c r="H625" s="12" t="s">
        <v>7</v>
      </c>
      <c r="I625" s="7">
        <v>2</v>
      </c>
      <c r="J625" s="82" t="s">
        <v>3111</v>
      </c>
    </row>
    <row r="626" spans="1:10" ht="15" customHeight="1">
      <c r="A626" s="169">
        <v>615</v>
      </c>
      <c r="B626" s="33" t="s">
        <v>3738</v>
      </c>
      <c r="C626" s="7" t="s">
        <v>3752</v>
      </c>
      <c r="D626" s="7" t="s">
        <v>14</v>
      </c>
      <c r="E626" s="7" t="s">
        <v>5</v>
      </c>
      <c r="F626" s="11" t="s">
        <v>6</v>
      </c>
      <c r="G626" s="7">
        <v>2</v>
      </c>
      <c r="H626" s="12" t="s">
        <v>7</v>
      </c>
      <c r="I626" s="7">
        <v>2</v>
      </c>
      <c r="J626" s="82" t="s">
        <v>3111</v>
      </c>
    </row>
    <row r="627" spans="1:10" ht="15" customHeight="1">
      <c r="A627" s="81">
        <v>616</v>
      </c>
      <c r="B627" s="33" t="s">
        <v>3738</v>
      </c>
      <c r="C627" s="7" t="s">
        <v>3753</v>
      </c>
      <c r="D627" s="7" t="s">
        <v>14</v>
      </c>
      <c r="E627" s="7" t="s">
        <v>5</v>
      </c>
      <c r="F627" s="11" t="s">
        <v>6</v>
      </c>
      <c r="G627" s="7">
        <v>2</v>
      </c>
      <c r="H627" s="12" t="s">
        <v>7</v>
      </c>
      <c r="I627" s="7">
        <v>1</v>
      </c>
      <c r="J627" s="82">
        <v>7</v>
      </c>
    </row>
    <row r="628" spans="1:10" ht="15" customHeight="1">
      <c r="A628" s="169">
        <v>617</v>
      </c>
      <c r="B628" s="33" t="s">
        <v>3738</v>
      </c>
      <c r="C628" s="7" t="s">
        <v>3754</v>
      </c>
      <c r="D628" s="7" t="s">
        <v>14</v>
      </c>
      <c r="E628" s="7" t="s">
        <v>5</v>
      </c>
      <c r="F628" s="11" t="s">
        <v>6</v>
      </c>
      <c r="G628" s="7">
        <v>2</v>
      </c>
      <c r="H628" s="12" t="s">
        <v>7</v>
      </c>
      <c r="I628" s="7">
        <v>1</v>
      </c>
      <c r="J628" s="82">
        <v>7</v>
      </c>
    </row>
    <row r="629" spans="1:10" ht="15" customHeight="1">
      <c r="A629" s="81">
        <v>618</v>
      </c>
      <c r="B629" s="33" t="s">
        <v>3738</v>
      </c>
      <c r="C629" s="7" t="s">
        <v>3755</v>
      </c>
      <c r="D629" s="7" t="s">
        <v>14</v>
      </c>
      <c r="E629" s="7" t="s">
        <v>5</v>
      </c>
      <c r="F629" s="11" t="s">
        <v>6</v>
      </c>
      <c r="G629" s="7">
        <v>2</v>
      </c>
      <c r="H629" s="12" t="s">
        <v>7</v>
      </c>
      <c r="I629" s="7">
        <v>1</v>
      </c>
      <c r="J629" s="82">
        <v>7</v>
      </c>
    </row>
    <row r="630" spans="1:10" ht="15" customHeight="1">
      <c r="A630" s="169">
        <v>619</v>
      </c>
      <c r="B630" s="33" t="s">
        <v>3738</v>
      </c>
      <c r="C630" s="7" t="s">
        <v>3756</v>
      </c>
      <c r="D630" s="7" t="s">
        <v>14</v>
      </c>
      <c r="E630" s="7" t="s">
        <v>5</v>
      </c>
      <c r="F630" s="11" t="s">
        <v>6</v>
      </c>
      <c r="G630" s="7">
        <v>2</v>
      </c>
      <c r="H630" s="12" t="s">
        <v>7</v>
      </c>
      <c r="I630" s="7">
        <v>1</v>
      </c>
      <c r="J630" s="82">
        <v>7</v>
      </c>
    </row>
    <row r="631" spans="1:10" ht="15" customHeight="1">
      <c r="A631" s="81">
        <v>620</v>
      </c>
      <c r="B631" s="33" t="s">
        <v>3738</v>
      </c>
      <c r="C631" s="7" t="s">
        <v>5317</v>
      </c>
      <c r="D631" s="7" t="s">
        <v>14</v>
      </c>
      <c r="E631" s="7" t="s">
        <v>5</v>
      </c>
      <c r="F631" s="11" t="s">
        <v>6</v>
      </c>
      <c r="G631" s="7">
        <v>2</v>
      </c>
      <c r="H631" s="12" t="s">
        <v>7</v>
      </c>
      <c r="I631" s="7">
        <v>1</v>
      </c>
      <c r="J631" s="82">
        <v>7</v>
      </c>
    </row>
    <row r="632" spans="1:10" ht="15" customHeight="1">
      <c r="A632" s="169">
        <v>621</v>
      </c>
      <c r="B632" s="33" t="s">
        <v>3738</v>
      </c>
      <c r="C632" s="7" t="s">
        <v>5318</v>
      </c>
      <c r="D632" s="7" t="s">
        <v>14</v>
      </c>
      <c r="E632" s="7" t="s">
        <v>5</v>
      </c>
      <c r="F632" s="11" t="s">
        <v>6</v>
      </c>
      <c r="G632" s="7">
        <v>2</v>
      </c>
      <c r="H632" s="12" t="s">
        <v>7</v>
      </c>
      <c r="I632" s="7">
        <v>1</v>
      </c>
      <c r="J632" s="82">
        <v>7</v>
      </c>
    </row>
    <row r="633" spans="1:10" ht="15" customHeight="1">
      <c r="A633" s="81">
        <v>622</v>
      </c>
      <c r="B633" s="33" t="s">
        <v>3738</v>
      </c>
      <c r="C633" s="7" t="s">
        <v>3757</v>
      </c>
      <c r="D633" s="7" t="s">
        <v>14</v>
      </c>
      <c r="E633" s="7" t="s">
        <v>5</v>
      </c>
      <c r="F633" s="11" t="s">
        <v>6</v>
      </c>
      <c r="G633" s="7">
        <v>1</v>
      </c>
      <c r="H633" s="12" t="s">
        <v>7</v>
      </c>
      <c r="I633" s="7">
        <v>1</v>
      </c>
      <c r="J633" s="82">
        <v>7</v>
      </c>
    </row>
    <row r="634" spans="1:10" ht="15" customHeight="1">
      <c r="A634" s="169">
        <v>623</v>
      </c>
      <c r="B634" s="33" t="s">
        <v>3738</v>
      </c>
      <c r="C634" s="7" t="s">
        <v>3758</v>
      </c>
      <c r="D634" s="7" t="s">
        <v>14</v>
      </c>
      <c r="E634" s="7" t="s">
        <v>5</v>
      </c>
      <c r="F634" s="11" t="s">
        <v>6</v>
      </c>
      <c r="G634" s="7">
        <v>1</v>
      </c>
      <c r="H634" s="12" t="s">
        <v>7</v>
      </c>
      <c r="I634" s="7">
        <v>1</v>
      </c>
      <c r="J634" s="82">
        <v>7</v>
      </c>
    </row>
    <row r="635" spans="1:10" ht="15" customHeight="1">
      <c r="A635" s="81">
        <v>624</v>
      </c>
      <c r="B635" s="33" t="s">
        <v>3738</v>
      </c>
      <c r="C635" s="7" t="s">
        <v>3759</v>
      </c>
      <c r="D635" s="7" t="s">
        <v>14</v>
      </c>
      <c r="E635" s="7" t="s">
        <v>5</v>
      </c>
      <c r="F635" s="11" t="s">
        <v>6</v>
      </c>
      <c r="G635" s="7">
        <v>1</v>
      </c>
      <c r="H635" s="12" t="s">
        <v>7</v>
      </c>
      <c r="I635" s="7">
        <v>1</v>
      </c>
      <c r="J635" s="82">
        <v>7</v>
      </c>
    </row>
    <row r="636" spans="1:10" ht="15" customHeight="1">
      <c r="A636" s="169">
        <v>625</v>
      </c>
      <c r="B636" s="33" t="s">
        <v>3738</v>
      </c>
      <c r="C636" s="7" t="s">
        <v>3760</v>
      </c>
      <c r="D636" s="7" t="s">
        <v>14</v>
      </c>
      <c r="E636" s="7" t="s">
        <v>5</v>
      </c>
      <c r="F636" s="11" t="s">
        <v>6</v>
      </c>
      <c r="G636" s="7">
        <v>1</v>
      </c>
      <c r="H636" s="12" t="s">
        <v>7</v>
      </c>
      <c r="I636" s="7">
        <v>1</v>
      </c>
      <c r="J636" s="82">
        <v>7</v>
      </c>
    </row>
    <row r="637" spans="1:10" ht="15" customHeight="1">
      <c r="A637" s="81">
        <v>626</v>
      </c>
      <c r="B637" s="112" t="s">
        <v>3738</v>
      </c>
      <c r="C637" s="7" t="s">
        <v>5319</v>
      </c>
      <c r="D637" s="7" t="s">
        <v>14</v>
      </c>
      <c r="E637" s="7" t="s">
        <v>5</v>
      </c>
      <c r="F637" s="11" t="s">
        <v>5282</v>
      </c>
      <c r="G637" s="7">
        <v>1</v>
      </c>
      <c r="H637" s="12" t="s">
        <v>7</v>
      </c>
      <c r="I637" s="7">
        <v>1</v>
      </c>
      <c r="J637" s="111">
        <v>7</v>
      </c>
    </row>
    <row r="638" spans="1:10" ht="15" customHeight="1">
      <c r="A638" s="169">
        <v>627</v>
      </c>
      <c r="B638" s="112" t="s">
        <v>3738</v>
      </c>
      <c r="C638" s="7" t="s">
        <v>5319</v>
      </c>
      <c r="D638" s="7" t="s">
        <v>14</v>
      </c>
      <c r="E638" s="7" t="s">
        <v>5</v>
      </c>
      <c r="F638" s="11" t="s">
        <v>5282</v>
      </c>
      <c r="G638" s="7">
        <v>1</v>
      </c>
      <c r="H638" s="12" t="s">
        <v>7</v>
      </c>
      <c r="I638" s="7">
        <v>1</v>
      </c>
      <c r="J638" s="111">
        <v>7</v>
      </c>
    </row>
    <row r="639" spans="1:10" ht="15" customHeight="1">
      <c r="A639" s="81">
        <v>628</v>
      </c>
      <c r="B639" s="33" t="s">
        <v>3761</v>
      </c>
      <c r="C639" s="14" t="s">
        <v>3762</v>
      </c>
      <c r="D639" s="35" t="s">
        <v>4</v>
      </c>
      <c r="E639" s="7" t="s">
        <v>5</v>
      </c>
      <c r="F639" s="11" t="s">
        <v>78</v>
      </c>
      <c r="G639" s="12">
        <v>1</v>
      </c>
      <c r="H639" s="12" t="s">
        <v>7</v>
      </c>
      <c r="I639" s="7">
        <v>3</v>
      </c>
      <c r="J639" s="82" t="s">
        <v>3763</v>
      </c>
    </row>
    <row r="640" spans="1:10" ht="15" customHeight="1">
      <c r="A640" s="169">
        <v>629</v>
      </c>
      <c r="B640" s="33" t="s">
        <v>3761</v>
      </c>
      <c r="C640" s="14" t="s">
        <v>3762</v>
      </c>
      <c r="D640" s="35" t="s">
        <v>4</v>
      </c>
      <c r="E640" s="7" t="s">
        <v>5</v>
      </c>
      <c r="F640" s="11" t="s">
        <v>6</v>
      </c>
      <c r="G640" s="12">
        <v>4</v>
      </c>
      <c r="H640" s="12" t="s">
        <v>7</v>
      </c>
      <c r="I640" s="7">
        <v>3</v>
      </c>
      <c r="J640" s="82" t="s">
        <v>3763</v>
      </c>
    </row>
    <row r="641" spans="1:10" ht="15" customHeight="1">
      <c r="A641" s="81">
        <v>630</v>
      </c>
      <c r="B641" s="33" t="s">
        <v>3761</v>
      </c>
      <c r="C641" s="14" t="s">
        <v>3764</v>
      </c>
      <c r="D641" s="35" t="s">
        <v>14</v>
      </c>
      <c r="E641" s="7" t="s">
        <v>5</v>
      </c>
      <c r="F641" s="11" t="s">
        <v>6</v>
      </c>
      <c r="G641" s="7">
        <v>1</v>
      </c>
      <c r="H641" s="12" t="s">
        <v>7</v>
      </c>
      <c r="I641" s="7">
        <v>2</v>
      </c>
      <c r="J641" s="82" t="s">
        <v>3111</v>
      </c>
    </row>
    <row r="642" spans="1:10" ht="15" customHeight="1">
      <c r="A642" s="169">
        <v>631</v>
      </c>
      <c r="B642" s="33" t="s">
        <v>3765</v>
      </c>
      <c r="C642" s="14" t="s">
        <v>3766</v>
      </c>
      <c r="D642" s="35" t="s">
        <v>4</v>
      </c>
      <c r="E642" s="7" t="s">
        <v>5</v>
      </c>
      <c r="F642" s="11" t="s">
        <v>78</v>
      </c>
      <c r="G642" s="12">
        <v>12</v>
      </c>
      <c r="H642" s="12" t="s">
        <v>7</v>
      </c>
      <c r="I642" s="7">
        <v>1</v>
      </c>
      <c r="J642" s="82">
        <v>7</v>
      </c>
    </row>
    <row r="643" spans="1:10" ht="15" customHeight="1">
      <c r="A643" s="81">
        <v>632</v>
      </c>
      <c r="B643" s="33" t="s">
        <v>3765</v>
      </c>
      <c r="C643" s="14" t="s">
        <v>3766</v>
      </c>
      <c r="D643" s="35" t="s">
        <v>4</v>
      </c>
      <c r="E643" s="7" t="s">
        <v>5</v>
      </c>
      <c r="F643" s="11" t="s">
        <v>78</v>
      </c>
      <c r="G643" s="12">
        <v>1</v>
      </c>
      <c r="H643" s="12" t="s">
        <v>7</v>
      </c>
      <c r="I643" s="7">
        <v>1</v>
      </c>
      <c r="J643" s="82" t="s">
        <v>2136</v>
      </c>
    </row>
    <row r="644" spans="1:10" ht="15" customHeight="1">
      <c r="A644" s="169">
        <v>633</v>
      </c>
      <c r="B644" s="33" t="s">
        <v>3765</v>
      </c>
      <c r="C644" s="14" t="s">
        <v>3767</v>
      </c>
      <c r="D644" s="46" t="s">
        <v>17</v>
      </c>
      <c r="E644" s="7" t="s">
        <v>5</v>
      </c>
      <c r="F644" s="11" t="s">
        <v>6</v>
      </c>
      <c r="G644" s="7">
        <v>3</v>
      </c>
      <c r="H644" s="12" t="s">
        <v>7</v>
      </c>
      <c r="I644" s="7">
        <v>1</v>
      </c>
      <c r="J644" s="82">
        <v>7</v>
      </c>
    </row>
    <row r="645" spans="1:10" ht="15" customHeight="1">
      <c r="A645" s="81">
        <v>634</v>
      </c>
      <c r="B645" s="33" t="s">
        <v>3765</v>
      </c>
      <c r="C645" s="14" t="s">
        <v>3768</v>
      </c>
      <c r="D645" s="46" t="s">
        <v>17</v>
      </c>
      <c r="E645" s="7" t="s">
        <v>5</v>
      </c>
      <c r="F645" s="11" t="s">
        <v>6</v>
      </c>
      <c r="G645" s="7">
        <v>2</v>
      </c>
      <c r="H645" s="12" t="s">
        <v>7</v>
      </c>
      <c r="I645" s="7">
        <v>1</v>
      </c>
      <c r="J645" s="82">
        <v>7</v>
      </c>
    </row>
    <row r="646" spans="1:10" ht="15" customHeight="1">
      <c r="A646" s="169">
        <v>635</v>
      </c>
      <c r="B646" s="33" t="s">
        <v>3765</v>
      </c>
      <c r="C646" s="14" t="s">
        <v>3769</v>
      </c>
      <c r="D646" s="46" t="s">
        <v>17</v>
      </c>
      <c r="E646" s="7" t="s">
        <v>5</v>
      </c>
      <c r="F646" s="11" t="s">
        <v>6</v>
      </c>
      <c r="G646" s="7">
        <v>2</v>
      </c>
      <c r="H646" s="12" t="s">
        <v>7</v>
      </c>
      <c r="I646" s="7">
        <v>2</v>
      </c>
      <c r="J646" s="82" t="s">
        <v>3111</v>
      </c>
    </row>
    <row r="647" spans="1:10" ht="15" customHeight="1">
      <c r="A647" s="81">
        <v>636</v>
      </c>
      <c r="B647" s="33" t="s">
        <v>3765</v>
      </c>
      <c r="C647" s="14" t="s">
        <v>3770</v>
      </c>
      <c r="D647" s="35" t="s">
        <v>17</v>
      </c>
      <c r="E647" s="7" t="s">
        <v>5</v>
      </c>
      <c r="F647" s="11" t="s">
        <v>6</v>
      </c>
      <c r="G647" s="7">
        <v>2</v>
      </c>
      <c r="H647" s="12" t="s">
        <v>7</v>
      </c>
      <c r="I647" s="7">
        <v>2</v>
      </c>
      <c r="J647" s="82" t="s">
        <v>3111</v>
      </c>
    </row>
    <row r="648" spans="1:10" ht="15" customHeight="1">
      <c r="A648" s="169">
        <v>637</v>
      </c>
      <c r="B648" s="33" t="s">
        <v>3765</v>
      </c>
      <c r="C648" s="7" t="s">
        <v>3771</v>
      </c>
      <c r="D648" s="7" t="s">
        <v>17</v>
      </c>
      <c r="E648" s="7" t="s">
        <v>5</v>
      </c>
      <c r="F648" s="11" t="s">
        <v>6</v>
      </c>
      <c r="G648" s="7">
        <v>2</v>
      </c>
      <c r="H648" s="12" t="s">
        <v>7</v>
      </c>
      <c r="I648" s="7">
        <v>1</v>
      </c>
      <c r="J648" s="82">
        <v>7</v>
      </c>
    </row>
    <row r="649" spans="1:10" ht="15" customHeight="1">
      <c r="A649" s="81">
        <v>638</v>
      </c>
      <c r="B649" s="33" t="s">
        <v>3765</v>
      </c>
      <c r="C649" s="7" t="s">
        <v>3772</v>
      </c>
      <c r="D649" s="7" t="s">
        <v>17</v>
      </c>
      <c r="E649" s="7" t="s">
        <v>5</v>
      </c>
      <c r="F649" s="11" t="s">
        <v>6</v>
      </c>
      <c r="G649" s="7">
        <v>2</v>
      </c>
      <c r="H649" s="12" t="s">
        <v>7</v>
      </c>
      <c r="I649" s="7">
        <v>1</v>
      </c>
      <c r="J649" s="82">
        <v>7</v>
      </c>
    </row>
    <row r="650" spans="1:10">
      <c r="A650" s="169">
        <v>639</v>
      </c>
      <c r="B650" s="33" t="s">
        <v>3765</v>
      </c>
      <c r="C650" s="7" t="s">
        <v>3773</v>
      </c>
      <c r="D650" s="7" t="s">
        <v>17</v>
      </c>
      <c r="E650" s="7" t="s">
        <v>5</v>
      </c>
      <c r="F650" s="11" t="s">
        <v>6</v>
      </c>
      <c r="G650" s="7">
        <v>2</v>
      </c>
      <c r="H650" s="12" t="s">
        <v>7</v>
      </c>
      <c r="I650" s="7">
        <v>1</v>
      </c>
      <c r="J650" s="82">
        <v>7</v>
      </c>
    </row>
    <row r="651" spans="1:10" ht="15" customHeight="1">
      <c r="A651" s="81">
        <v>640</v>
      </c>
      <c r="B651" s="33" t="s">
        <v>3765</v>
      </c>
      <c r="C651" s="7" t="s">
        <v>3774</v>
      </c>
      <c r="D651" s="7" t="s">
        <v>17</v>
      </c>
      <c r="E651" s="7" t="s">
        <v>5</v>
      </c>
      <c r="F651" s="11" t="s">
        <v>6</v>
      </c>
      <c r="G651" s="7">
        <v>2</v>
      </c>
      <c r="H651" s="12" t="s">
        <v>7</v>
      </c>
      <c r="I651" s="7">
        <v>1</v>
      </c>
      <c r="J651" s="82">
        <v>7</v>
      </c>
    </row>
    <row r="652" spans="1:10" ht="15" customHeight="1">
      <c r="A652" s="169">
        <v>641</v>
      </c>
      <c r="B652" s="33" t="s">
        <v>3765</v>
      </c>
      <c r="C652" s="7" t="s">
        <v>3775</v>
      </c>
      <c r="D652" s="7" t="s">
        <v>17</v>
      </c>
      <c r="E652" s="7" t="s">
        <v>5</v>
      </c>
      <c r="F652" s="11" t="s">
        <v>6</v>
      </c>
      <c r="G652" s="7">
        <v>2</v>
      </c>
      <c r="H652" s="12" t="s">
        <v>7</v>
      </c>
      <c r="I652" s="7">
        <v>1</v>
      </c>
      <c r="J652" s="82">
        <v>7</v>
      </c>
    </row>
    <row r="653" spans="1:10">
      <c r="A653" s="81">
        <v>642</v>
      </c>
      <c r="B653" s="33" t="s">
        <v>3765</v>
      </c>
      <c r="C653" s="7" t="s">
        <v>3776</v>
      </c>
      <c r="D653" s="7" t="s">
        <v>17</v>
      </c>
      <c r="E653" s="7" t="s">
        <v>5</v>
      </c>
      <c r="F653" s="11" t="s">
        <v>6</v>
      </c>
      <c r="G653" s="7">
        <v>2</v>
      </c>
      <c r="H653" s="12" t="s">
        <v>7</v>
      </c>
      <c r="I653" s="7">
        <v>1</v>
      </c>
      <c r="J653" s="82">
        <v>7</v>
      </c>
    </row>
    <row r="654" spans="1:10" ht="15" customHeight="1">
      <c r="A654" s="169">
        <v>643</v>
      </c>
      <c r="B654" s="33" t="s">
        <v>5320</v>
      </c>
      <c r="C654" s="7" t="s">
        <v>5321</v>
      </c>
      <c r="D654" s="7" t="s">
        <v>14</v>
      </c>
      <c r="E654" s="7" t="s">
        <v>5</v>
      </c>
      <c r="F654" s="11" t="s">
        <v>5282</v>
      </c>
      <c r="G654" s="7">
        <v>1</v>
      </c>
      <c r="H654" s="12" t="s">
        <v>7</v>
      </c>
      <c r="I654" s="7">
        <v>1</v>
      </c>
      <c r="J654" s="111">
        <v>7</v>
      </c>
    </row>
    <row r="655" spans="1:10" ht="15" customHeight="1">
      <c r="A655" s="81">
        <v>644</v>
      </c>
      <c r="B655" s="33" t="s">
        <v>5320</v>
      </c>
      <c r="C655" s="7" t="s">
        <v>5322</v>
      </c>
      <c r="D655" s="7" t="s">
        <v>14</v>
      </c>
      <c r="E655" s="7" t="s">
        <v>5</v>
      </c>
      <c r="F655" s="11" t="s">
        <v>5282</v>
      </c>
      <c r="G655" s="7">
        <v>1</v>
      </c>
      <c r="H655" s="12" t="s">
        <v>7</v>
      </c>
      <c r="I655" s="7">
        <v>1</v>
      </c>
      <c r="J655" s="111">
        <v>7</v>
      </c>
    </row>
    <row r="656" spans="1:10" ht="15" customHeight="1">
      <c r="A656" s="169">
        <v>645</v>
      </c>
      <c r="B656" s="33" t="s">
        <v>5320</v>
      </c>
      <c r="C656" s="7" t="s">
        <v>5323</v>
      </c>
      <c r="D656" s="7" t="s">
        <v>14</v>
      </c>
      <c r="E656" s="7" t="s">
        <v>5</v>
      </c>
      <c r="F656" s="11" t="s">
        <v>5282</v>
      </c>
      <c r="G656" s="7">
        <v>1</v>
      </c>
      <c r="H656" s="12" t="s">
        <v>7</v>
      </c>
      <c r="I656" s="7">
        <v>1</v>
      </c>
      <c r="J656" s="111">
        <v>7</v>
      </c>
    </row>
    <row r="657" spans="1:10" ht="15" customHeight="1">
      <c r="A657" s="81">
        <v>646</v>
      </c>
      <c r="B657" s="33" t="s">
        <v>3777</v>
      </c>
      <c r="C657" s="9" t="s">
        <v>3778</v>
      </c>
      <c r="D657" s="35" t="s">
        <v>4</v>
      </c>
      <c r="E657" s="7" t="s">
        <v>5</v>
      </c>
      <c r="F657" s="11" t="s">
        <v>6</v>
      </c>
      <c r="G657" s="12">
        <v>7</v>
      </c>
      <c r="H657" s="12" t="s">
        <v>7</v>
      </c>
      <c r="I657" s="7">
        <v>3</v>
      </c>
      <c r="J657" s="82" t="s">
        <v>3779</v>
      </c>
    </row>
    <row r="658" spans="1:10" ht="15" customHeight="1">
      <c r="A658" s="169">
        <v>647</v>
      </c>
      <c r="B658" s="33" t="s">
        <v>3780</v>
      </c>
      <c r="C658" s="9" t="s">
        <v>3778</v>
      </c>
      <c r="D658" s="35" t="s">
        <v>4</v>
      </c>
      <c r="E658" s="7" t="s">
        <v>5</v>
      </c>
      <c r="F658" s="11" t="s">
        <v>6</v>
      </c>
      <c r="G658" s="12">
        <v>7</v>
      </c>
      <c r="H658" s="12" t="s">
        <v>7</v>
      </c>
      <c r="I658" s="7">
        <v>1</v>
      </c>
      <c r="J658" s="82">
        <v>7</v>
      </c>
    </row>
    <row r="659" spans="1:10" ht="15" customHeight="1">
      <c r="A659" s="81">
        <v>648</v>
      </c>
      <c r="B659" s="33" t="s">
        <v>3781</v>
      </c>
      <c r="C659" s="9" t="s">
        <v>3782</v>
      </c>
      <c r="D659" s="46" t="s">
        <v>14</v>
      </c>
      <c r="E659" s="7" t="s">
        <v>5</v>
      </c>
      <c r="F659" s="11" t="s">
        <v>6</v>
      </c>
      <c r="G659" s="12">
        <v>1</v>
      </c>
      <c r="H659" s="12" t="s">
        <v>7</v>
      </c>
      <c r="I659" s="7">
        <v>1</v>
      </c>
      <c r="J659" s="82">
        <v>7</v>
      </c>
    </row>
    <row r="660" spans="1:10" ht="15" customHeight="1">
      <c r="A660" s="169">
        <v>649</v>
      </c>
      <c r="B660" s="33" t="s">
        <v>3781</v>
      </c>
      <c r="C660" s="7" t="s">
        <v>3783</v>
      </c>
      <c r="D660" s="7" t="s">
        <v>14</v>
      </c>
      <c r="E660" s="7" t="s">
        <v>5</v>
      </c>
      <c r="F660" s="11" t="s">
        <v>6</v>
      </c>
      <c r="G660" s="7">
        <v>1</v>
      </c>
      <c r="H660" s="12" t="s">
        <v>7</v>
      </c>
      <c r="I660" s="7">
        <v>1</v>
      </c>
      <c r="J660" s="82">
        <v>7</v>
      </c>
    </row>
    <row r="661" spans="1:10" ht="15" customHeight="1">
      <c r="A661" s="81">
        <v>650</v>
      </c>
      <c r="B661" s="33" t="s">
        <v>3784</v>
      </c>
      <c r="C661" s="14" t="s">
        <v>3785</v>
      </c>
      <c r="D661" s="35" t="s">
        <v>14</v>
      </c>
      <c r="E661" s="7" t="s">
        <v>5</v>
      </c>
      <c r="F661" s="11" t="s">
        <v>6</v>
      </c>
      <c r="G661" s="7">
        <v>1</v>
      </c>
      <c r="H661" s="12" t="s">
        <v>7</v>
      </c>
      <c r="I661" s="7">
        <v>1</v>
      </c>
      <c r="J661" s="82">
        <v>7</v>
      </c>
    </row>
    <row r="662" spans="1:10" ht="15" customHeight="1">
      <c r="A662" s="169">
        <v>651</v>
      </c>
      <c r="B662" s="33" t="s">
        <v>3784</v>
      </c>
      <c r="C662" s="14" t="s">
        <v>3786</v>
      </c>
      <c r="D662" s="35" t="s">
        <v>14</v>
      </c>
      <c r="E662" s="7" t="s">
        <v>5</v>
      </c>
      <c r="F662" s="11" t="s">
        <v>6</v>
      </c>
      <c r="G662" s="7">
        <v>1</v>
      </c>
      <c r="H662" s="12" t="s">
        <v>7</v>
      </c>
      <c r="I662" s="7">
        <v>1</v>
      </c>
      <c r="J662" s="82">
        <v>7</v>
      </c>
    </row>
    <row r="663" spans="1:10" ht="15" customHeight="1">
      <c r="A663" s="81">
        <v>652</v>
      </c>
      <c r="B663" s="33" t="s">
        <v>3784</v>
      </c>
      <c r="C663" s="7" t="s">
        <v>3787</v>
      </c>
      <c r="D663" s="7" t="s">
        <v>14</v>
      </c>
      <c r="E663" s="7" t="s">
        <v>5</v>
      </c>
      <c r="F663" s="11" t="s">
        <v>6</v>
      </c>
      <c r="G663" s="7">
        <v>1</v>
      </c>
      <c r="H663" s="12" t="s">
        <v>7</v>
      </c>
      <c r="I663" s="7">
        <v>1</v>
      </c>
      <c r="J663" s="82">
        <v>7</v>
      </c>
    </row>
    <row r="664" spans="1:10" ht="15" customHeight="1">
      <c r="A664" s="169">
        <v>653</v>
      </c>
      <c r="B664" s="33" t="s">
        <v>3784</v>
      </c>
      <c r="C664" s="7" t="s">
        <v>3788</v>
      </c>
      <c r="D664" s="7" t="s">
        <v>14</v>
      </c>
      <c r="E664" s="7" t="s">
        <v>5</v>
      </c>
      <c r="F664" s="11" t="s">
        <v>6</v>
      </c>
      <c r="G664" s="7">
        <v>1</v>
      </c>
      <c r="H664" s="12" t="s">
        <v>7</v>
      </c>
      <c r="I664" s="7">
        <v>1</v>
      </c>
      <c r="J664" s="82">
        <v>7</v>
      </c>
    </row>
    <row r="665" spans="1:10" ht="15" customHeight="1">
      <c r="A665" s="81">
        <v>654</v>
      </c>
      <c r="B665" s="33" t="s">
        <v>3784</v>
      </c>
      <c r="C665" s="7" t="s">
        <v>3789</v>
      </c>
      <c r="D665" s="7" t="s">
        <v>14</v>
      </c>
      <c r="E665" s="7" t="s">
        <v>5</v>
      </c>
      <c r="F665" s="11" t="s">
        <v>6</v>
      </c>
      <c r="G665" s="7">
        <v>1</v>
      </c>
      <c r="H665" s="12" t="s">
        <v>7</v>
      </c>
      <c r="I665" s="7">
        <v>1</v>
      </c>
      <c r="J665" s="82">
        <v>7</v>
      </c>
    </row>
    <row r="666" spans="1:10" ht="15" customHeight="1">
      <c r="A666" s="169">
        <v>655</v>
      </c>
      <c r="B666" s="33" t="s">
        <v>3784</v>
      </c>
      <c r="C666" s="7" t="s">
        <v>3790</v>
      </c>
      <c r="D666" s="7" t="s">
        <v>14</v>
      </c>
      <c r="E666" s="7" t="s">
        <v>5</v>
      </c>
      <c r="F666" s="11" t="s">
        <v>6</v>
      </c>
      <c r="G666" s="7">
        <v>1</v>
      </c>
      <c r="H666" s="12" t="s">
        <v>7</v>
      </c>
      <c r="I666" s="7">
        <v>1</v>
      </c>
      <c r="J666" s="82">
        <v>7</v>
      </c>
    </row>
    <row r="667" spans="1:10" ht="15" customHeight="1">
      <c r="A667" s="81">
        <v>656</v>
      </c>
      <c r="B667" s="33" t="s">
        <v>3784</v>
      </c>
      <c r="C667" s="7" t="s">
        <v>3791</v>
      </c>
      <c r="D667" s="7" t="s">
        <v>14</v>
      </c>
      <c r="E667" s="7" t="s">
        <v>5</v>
      </c>
      <c r="F667" s="11" t="s">
        <v>6</v>
      </c>
      <c r="G667" s="7">
        <v>1</v>
      </c>
      <c r="H667" s="12" t="s">
        <v>7</v>
      </c>
      <c r="I667" s="7">
        <v>1</v>
      </c>
      <c r="J667" s="82">
        <v>7</v>
      </c>
    </row>
    <row r="668" spans="1:10" ht="15" customHeight="1">
      <c r="A668" s="169">
        <v>657</v>
      </c>
      <c r="B668" s="33" t="s">
        <v>3784</v>
      </c>
      <c r="C668" s="7" t="s">
        <v>3792</v>
      </c>
      <c r="D668" s="7" t="s">
        <v>14</v>
      </c>
      <c r="E668" s="7" t="s">
        <v>5</v>
      </c>
      <c r="F668" s="11" t="s">
        <v>6</v>
      </c>
      <c r="G668" s="7">
        <v>1</v>
      </c>
      <c r="H668" s="12" t="s">
        <v>7</v>
      </c>
      <c r="I668" s="7">
        <v>1</v>
      </c>
      <c r="J668" s="82">
        <v>7</v>
      </c>
    </row>
    <row r="669" spans="1:10" ht="15" customHeight="1">
      <c r="A669" s="81">
        <v>658</v>
      </c>
      <c r="B669" s="33" t="s">
        <v>3784</v>
      </c>
      <c r="C669" s="14" t="s">
        <v>5324</v>
      </c>
      <c r="D669" s="35" t="s">
        <v>14</v>
      </c>
      <c r="E669" s="7" t="s">
        <v>5</v>
      </c>
      <c r="F669" s="11" t="s">
        <v>6</v>
      </c>
      <c r="G669" s="12">
        <v>1</v>
      </c>
      <c r="H669" s="12" t="s">
        <v>7</v>
      </c>
      <c r="I669" s="7">
        <v>1</v>
      </c>
      <c r="J669" s="111">
        <v>7</v>
      </c>
    </row>
    <row r="670" spans="1:10" ht="15" customHeight="1">
      <c r="A670" s="169">
        <v>659</v>
      </c>
      <c r="B670" s="33" t="s">
        <v>3793</v>
      </c>
      <c r="C670" s="7" t="s">
        <v>3794</v>
      </c>
      <c r="D670" s="7" t="s">
        <v>14</v>
      </c>
      <c r="E670" s="7" t="s">
        <v>5</v>
      </c>
      <c r="F670" s="11" t="s">
        <v>6</v>
      </c>
      <c r="G670" s="7">
        <v>1</v>
      </c>
      <c r="H670" s="12" t="s">
        <v>7</v>
      </c>
      <c r="I670" s="7">
        <v>1</v>
      </c>
      <c r="J670" s="82">
        <v>7</v>
      </c>
    </row>
    <row r="671" spans="1:10" ht="15" customHeight="1">
      <c r="A671" s="81">
        <v>660</v>
      </c>
      <c r="B671" s="33" t="s">
        <v>3793</v>
      </c>
      <c r="C671" s="7" t="s">
        <v>3795</v>
      </c>
      <c r="D671" s="7" t="s">
        <v>14</v>
      </c>
      <c r="E671" s="7" t="s">
        <v>5</v>
      </c>
      <c r="F671" s="11" t="s">
        <v>6</v>
      </c>
      <c r="G671" s="7">
        <v>1</v>
      </c>
      <c r="H671" s="12" t="s">
        <v>7</v>
      </c>
      <c r="I671" s="7">
        <v>1</v>
      </c>
      <c r="J671" s="82">
        <v>7</v>
      </c>
    </row>
    <row r="672" spans="1:10" ht="15" customHeight="1">
      <c r="A672" s="169">
        <v>661</v>
      </c>
      <c r="B672" s="33" t="s">
        <v>3796</v>
      </c>
      <c r="C672" s="7" t="s">
        <v>3797</v>
      </c>
      <c r="D672" s="7" t="s">
        <v>14</v>
      </c>
      <c r="E672" s="7" t="s">
        <v>5</v>
      </c>
      <c r="F672" s="11" t="s">
        <v>6</v>
      </c>
      <c r="G672" s="7">
        <v>1</v>
      </c>
      <c r="H672" s="12" t="s">
        <v>7</v>
      </c>
      <c r="I672" s="7">
        <v>1</v>
      </c>
      <c r="J672" s="82">
        <v>7</v>
      </c>
    </row>
    <row r="673" spans="1:10" ht="15" customHeight="1">
      <c r="A673" s="81">
        <v>662</v>
      </c>
      <c r="B673" s="33" t="s">
        <v>3796</v>
      </c>
      <c r="C673" s="7" t="s">
        <v>3798</v>
      </c>
      <c r="D673" s="7" t="s">
        <v>14</v>
      </c>
      <c r="E673" s="7" t="s">
        <v>5</v>
      </c>
      <c r="F673" s="11" t="s">
        <v>6</v>
      </c>
      <c r="G673" s="7">
        <v>1</v>
      </c>
      <c r="H673" s="12" t="s">
        <v>7</v>
      </c>
      <c r="I673" s="7">
        <v>1</v>
      </c>
      <c r="J673" s="82">
        <v>7</v>
      </c>
    </row>
    <row r="674" spans="1:10" ht="15" customHeight="1">
      <c r="A674" s="169">
        <v>663</v>
      </c>
      <c r="B674" s="33" t="s">
        <v>3800</v>
      </c>
      <c r="C674" s="7" t="s">
        <v>3801</v>
      </c>
      <c r="D674" s="7" t="s">
        <v>14</v>
      </c>
      <c r="E674" s="7" t="s">
        <v>5</v>
      </c>
      <c r="F674" s="11" t="s">
        <v>6</v>
      </c>
      <c r="G674" s="7">
        <v>1</v>
      </c>
      <c r="H674" s="12" t="s">
        <v>7</v>
      </c>
      <c r="I674" s="7">
        <v>1</v>
      </c>
      <c r="J674" s="82">
        <v>7</v>
      </c>
    </row>
    <row r="675" spans="1:10" ht="15" customHeight="1">
      <c r="A675" s="81">
        <v>664</v>
      </c>
      <c r="B675" s="33" t="s">
        <v>3800</v>
      </c>
      <c r="C675" s="7" t="s">
        <v>3802</v>
      </c>
      <c r="D675" s="7" t="s">
        <v>14</v>
      </c>
      <c r="E675" s="7" t="s">
        <v>5</v>
      </c>
      <c r="F675" s="11" t="s">
        <v>6</v>
      </c>
      <c r="G675" s="7">
        <v>1</v>
      </c>
      <c r="H675" s="12" t="s">
        <v>7</v>
      </c>
      <c r="I675" s="7">
        <v>1</v>
      </c>
      <c r="J675" s="82">
        <v>7</v>
      </c>
    </row>
    <row r="676" spans="1:10" ht="15" customHeight="1">
      <c r="A676" s="169">
        <v>665</v>
      </c>
      <c r="B676" s="33" t="s">
        <v>3800</v>
      </c>
      <c r="C676" s="7" t="s">
        <v>3803</v>
      </c>
      <c r="D676" s="7" t="s">
        <v>14</v>
      </c>
      <c r="E676" s="7" t="s">
        <v>5</v>
      </c>
      <c r="F676" s="11" t="s">
        <v>6</v>
      </c>
      <c r="G676" s="7">
        <v>1</v>
      </c>
      <c r="H676" s="12" t="s">
        <v>7</v>
      </c>
      <c r="I676" s="7">
        <v>1</v>
      </c>
      <c r="J676" s="82">
        <v>7</v>
      </c>
    </row>
    <row r="677" spans="1:10" ht="15" customHeight="1">
      <c r="A677" s="81">
        <v>666</v>
      </c>
      <c r="B677" s="33" t="s">
        <v>3800</v>
      </c>
      <c r="C677" s="7" t="s">
        <v>3804</v>
      </c>
      <c r="D677" s="7" t="s">
        <v>14</v>
      </c>
      <c r="E677" s="7" t="s">
        <v>5</v>
      </c>
      <c r="F677" s="11" t="s">
        <v>6</v>
      </c>
      <c r="G677" s="7">
        <v>1</v>
      </c>
      <c r="H677" s="12" t="s">
        <v>7</v>
      </c>
      <c r="I677" s="7">
        <v>1</v>
      </c>
      <c r="J677" s="82">
        <v>7</v>
      </c>
    </row>
    <row r="678" spans="1:10" ht="15" customHeight="1">
      <c r="A678" s="169">
        <v>667</v>
      </c>
      <c r="B678" s="33" t="s">
        <v>3800</v>
      </c>
      <c r="C678" s="7" t="s">
        <v>3805</v>
      </c>
      <c r="D678" s="7" t="s">
        <v>14</v>
      </c>
      <c r="E678" s="7" t="s">
        <v>5</v>
      </c>
      <c r="F678" s="11" t="s">
        <v>6</v>
      </c>
      <c r="G678" s="7">
        <v>1</v>
      </c>
      <c r="H678" s="12" t="s">
        <v>7</v>
      </c>
      <c r="I678" s="7">
        <v>1</v>
      </c>
      <c r="J678" s="82">
        <v>7</v>
      </c>
    </row>
    <row r="679" spans="1:10" ht="15" customHeight="1">
      <c r="A679" s="81">
        <v>668</v>
      </c>
      <c r="B679" s="33" t="s">
        <v>3800</v>
      </c>
      <c r="C679" s="7" t="s">
        <v>3806</v>
      </c>
      <c r="D679" s="7" t="s">
        <v>14</v>
      </c>
      <c r="E679" s="7" t="s">
        <v>5</v>
      </c>
      <c r="F679" s="11" t="s">
        <v>6</v>
      </c>
      <c r="G679" s="7">
        <v>1</v>
      </c>
      <c r="H679" s="12" t="s">
        <v>7</v>
      </c>
      <c r="I679" s="7">
        <v>1</v>
      </c>
      <c r="J679" s="82">
        <v>7</v>
      </c>
    </row>
    <row r="680" spans="1:10">
      <c r="A680" s="169">
        <v>669</v>
      </c>
      <c r="B680" s="33" t="s">
        <v>3800</v>
      </c>
      <c r="C680" s="7" t="s">
        <v>3807</v>
      </c>
      <c r="D680" s="7" t="s">
        <v>14</v>
      </c>
      <c r="E680" s="7" t="s">
        <v>5</v>
      </c>
      <c r="F680" s="11" t="s">
        <v>6</v>
      </c>
      <c r="G680" s="7">
        <v>1</v>
      </c>
      <c r="H680" s="12" t="s">
        <v>7</v>
      </c>
      <c r="I680" s="7">
        <v>1</v>
      </c>
      <c r="J680" s="82">
        <v>7</v>
      </c>
    </row>
    <row r="681" spans="1:10">
      <c r="A681" s="81">
        <v>670</v>
      </c>
      <c r="B681" s="33" t="s">
        <v>3800</v>
      </c>
      <c r="C681" s="7" t="s">
        <v>5325</v>
      </c>
      <c r="D681" s="7" t="s">
        <v>14</v>
      </c>
      <c r="E681" s="7" t="s">
        <v>5</v>
      </c>
      <c r="F681" s="11" t="s">
        <v>5282</v>
      </c>
      <c r="G681" s="7">
        <v>1</v>
      </c>
      <c r="H681" s="12" t="s">
        <v>7</v>
      </c>
      <c r="I681" s="7">
        <v>1</v>
      </c>
      <c r="J681" s="111">
        <v>7</v>
      </c>
    </row>
    <row r="682" spans="1:10">
      <c r="A682" s="169">
        <v>671</v>
      </c>
      <c r="B682" s="33" t="s">
        <v>3800</v>
      </c>
      <c r="C682" s="7" t="s">
        <v>5326</v>
      </c>
      <c r="D682" s="7" t="s">
        <v>14</v>
      </c>
      <c r="E682" s="7" t="s">
        <v>5</v>
      </c>
      <c r="F682" s="11" t="s">
        <v>5282</v>
      </c>
      <c r="G682" s="7">
        <v>1</v>
      </c>
      <c r="H682" s="12" t="s">
        <v>7</v>
      </c>
      <c r="I682" s="7">
        <v>1</v>
      </c>
      <c r="J682" s="111">
        <v>7</v>
      </c>
    </row>
    <row r="683" spans="1:10" ht="15" customHeight="1">
      <c r="A683" s="81">
        <v>672</v>
      </c>
      <c r="B683" s="33" t="s">
        <v>3808</v>
      </c>
      <c r="C683" s="7" t="s">
        <v>3809</v>
      </c>
      <c r="D683" s="7" t="s">
        <v>14</v>
      </c>
      <c r="E683" s="7" t="s">
        <v>5</v>
      </c>
      <c r="F683" s="11" t="s">
        <v>6</v>
      </c>
      <c r="G683" s="7">
        <v>1</v>
      </c>
      <c r="H683" s="12" t="s">
        <v>7</v>
      </c>
      <c r="I683" s="7">
        <v>2</v>
      </c>
      <c r="J683" s="82" t="s">
        <v>3111</v>
      </c>
    </row>
    <row r="684" spans="1:10" ht="15" customHeight="1">
      <c r="A684" s="169">
        <v>673</v>
      </c>
      <c r="B684" s="33" t="s">
        <v>3808</v>
      </c>
      <c r="C684" s="7" t="s">
        <v>3810</v>
      </c>
      <c r="D684" s="7" t="s">
        <v>14</v>
      </c>
      <c r="E684" s="7" t="s">
        <v>5</v>
      </c>
      <c r="F684" s="11" t="s">
        <v>6</v>
      </c>
      <c r="G684" s="7">
        <v>2</v>
      </c>
      <c r="H684" s="12" t="s">
        <v>7</v>
      </c>
      <c r="I684" s="7">
        <v>2</v>
      </c>
      <c r="J684" s="82" t="s">
        <v>3111</v>
      </c>
    </row>
    <row r="685" spans="1:10" ht="15" customHeight="1">
      <c r="A685" s="81">
        <v>674</v>
      </c>
      <c r="B685" s="33" t="s">
        <v>3808</v>
      </c>
      <c r="C685" s="7" t="s">
        <v>3811</v>
      </c>
      <c r="D685" s="7" t="s">
        <v>14</v>
      </c>
      <c r="E685" s="7" t="s">
        <v>5</v>
      </c>
      <c r="F685" s="11" t="s">
        <v>6</v>
      </c>
      <c r="G685" s="7">
        <v>1</v>
      </c>
      <c r="H685" s="12" t="s">
        <v>7</v>
      </c>
      <c r="I685" s="7">
        <v>2</v>
      </c>
      <c r="J685" s="82" t="s">
        <v>3111</v>
      </c>
    </row>
    <row r="686" spans="1:10" ht="15" customHeight="1">
      <c r="A686" s="169">
        <v>675</v>
      </c>
      <c r="B686" s="33" t="s">
        <v>3812</v>
      </c>
      <c r="C686" s="7" t="s">
        <v>3813</v>
      </c>
      <c r="D686" s="7" t="s">
        <v>14</v>
      </c>
      <c r="E686" s="7" t="s">
        <v>5</v>
      </c>
      <c r="F686" s="11" t="s">
        <v>6</v>
      </c>
      <c r="G686" s="7">
        <v>1</v>
      </c>
      <c r="H686" s="12" t="s">
        <v>7</v>
      </c>
      <c r="I686" s="7">
        <v>1</v>
      </c>
      <c r="J686" s="82">
        <v>7</v>
      </c>
    </row>
    <row r="687" spans="1:10" ht="15" customHeight="1">
      <c r="A687" s="81">
        <v>676</v>
      </c>
      <c r="B687" s="33" t="s">
        <v>3814</v>
      </c>
      <c r="C687" s="14" t="s">
        <v>3815</v>
      </c>
      <c r="D687" s="35" t="s">
        <v>4</v>
      </c>
      <c r="E687" s="7" t="s">
        <v>5</v>
      </c>
      <c r="F687" s="11" t="s">
        <v>78</v>
      </c>
      <c r="G687" s="12">
        <v>14</v>
      </c>
      <c r="H687" s="12" t="s">
        <v>7</v>
      </c>
      <c r="I687" s="7">
        <v>1</v>
      </c>
      <c r="J687" s="82">
        <v>7</v>
      </c>
    </row>
    <row r="688" spans="1:10" ht="15" customHeight="1">
      <c r="A688" s="169">
        <v>677</v>
      </c>
      <c r="B688" s="33" t="s">
        <v>3814</v>
      </c>
      <c r="C688" s="14" t="s">
        <v>3816</v>
      </c>
      <c r="D688" s="42" t="s">
        <v>14</v>
      </c>
      <c r="E688" s="7" t="s">
        <v>5</v>
      </c>
      <c r="F688" s="11" t="s">
        <v>6</v>
      </c>
      <c r="G688" s="7">
        <v>2</v>
      </c>
      <c r="H688" s="12" t="s">
        <v>7</v>
      </c>
      <c r="I688" s="7">
        <v>2</v>
      </c>
      <c r="J688" s="82" t="s">
        <v>3111</v>
      </c>
    </row>
    <row r="689" spans="1:10" ht="15" customHeight="1">
      <c r="A689" s="81">
        <v>678</v>
      </c>
      <c r="B689" s="33" t="s">
        <v>3814</v>
      </c>
      <c r="C689" s="14" t="s">
        <v>3817</v>
      </c>
      <c r="D689" s="46" t="s">
        <v>17</v>
      </c>
      <c r="E689" s="7" t="s">
        <v>5</v>
      </c>
      <c r="F689" s="11" t="s">
        <v>6</v>
      </c>
      <c r="G689" s="7">
        <v>2</v>
      </c>
      <c r="H689" s="12" t="s">
        <v>7</v>
      </c>
      <c r="I689" s="7">
        <v>2</v>
      </c>
      <c r="J689" s="82" t="s">
        <v>3111</v>
      </c>
    </row>
    <row r="690" spans="1:10" ht="15" customHeight="1">
      <c r="A690" s="169">
        <v>679</v>
      </c>
      <c r="B690" s="33" t="s">
        <v>3814</v>
      </c>
      <c r="C690" s="7" t="s">
        <v>3818</v>
      </c>
      <c r="D690" s="7" t="s">
        <v>14</v>
      </c>
      <c r="E690" s="7" t="s">
        <v>5</v>
      </c>
      <c r="F690" s="11" t="s">
        <v>6</v>
      </c>
      <c r="G690" s="7">
        <v>1</v>
      </c>
      <c r="H690" s="12" t="s">
        <v>7</v>
      </c>
      <c r="I690" s="7">
        <v>2</v>
      </c>
      <c r="J690" s="82" t="s">
        <v>3111</v>
      </c>
    </row>
    <row r="691" spans="1:10" ht="15" customHeight="1">
      <c r="A691" s="81">
        <v>680</v>
      </c>
      <c r="B691" s="33" t="s">
        <v>3814</v>
      </c>
      <c r="C691" s="7" t="s">
        <v>3819</v>
      </c>
      <c r="D691" s="7" t="s">
        <v>14</v>
      </c>
      <c r="E691" s="7" t="s">
        <v>5</v>
      </c>
      <c r="F691" s="11" t="s">
        <v>6</v>
      </c>
      <c r="G691" s="7">
        <v>1</v>
      </c>
      <c r="H691" s="12" t="s">
        <v>7</v>
      </c>
      <c r="I691" s="7">
        <v>1</v>
      </c>
      <c r="J691" s="82">
        <v>7</v>
      </c>
    </row>
    <row r="692" spans="1:10" ht="15" customHeight="1">
      <c r="A692" s="169">
        <v>681</v>
      </c>
      <c r="B692" s="33" t="s">
        <v>3814</v>
      </c>
      <c r="C692" s="7" t="s">
        <v>3820</v>
      </c>
      <c r="D692" s="7" t="s">
        <v>14</v>
      </c>
      <c r="E692" s="7" t="s">
        <v>5</v>
      </c>
      <c r="F692" s="11" t="s">
        <v>6</v>
      </c>
      <c r="G692" s="7">
        <v>1</v>
      </c>
      <c r="H692" s="12" t="s">
        <v>7</v>
      </c>
      <c r="I692" s="7">
        <v>1</v>
      </c>
      <c r="J692" s="82">
        <v>7</v>
      </c>
    </row>
    <row r="693" spans="1:10" ht="15" customHeight="1">
      <c r="A693" s="81">
        <v>682</v>
      </c>
      <c r="B693" s="33" t="s">
        <v>3821</v>
      </c>
      <c r="C693" s="14" t="s">
        <v>3762</v>
      </c>
      <c r="D693" s="35" t="s">
        <v>4</v>
      </c>
      <c r="E693" s="7" t="s">
        <v>5</v>
      </c>
      <c r="F693" s="11" t="s">
        <v>6</v>
      </c>
      <c r="G693" s="12">
        <v>7</v>
      </c>
      <c r="H693" s="12" t="s">
        <v>7</v>
      </c>
      <c r="I693" s="7">
        <v>1</v>
      </c>
      <c r="J693" s="82">
        <v>7</v>
      </c>
    </row>
    <row r="694" spans="1:10" ht="15" customHeight="1">
      <c r="A694" s="169">
        <v>683</v>
      </c>
      <c r="B694" s="33" t="s">
        <v>3821</v>
      </c>
      <c r="C694" s="7" t="s">
        <v>3822</v>
      </c>
      <c r="D694" s="7" t="s">
        <v>14</v>
      </c>
      <c r="E694" s="7" t="s">
        <v>5</v>
      </c>
      <c r="F694" s="11" t="s">
        <v>6</v>
      </c>
      <c r="G694" s="7">
        <v>2</v>
      </c>
      <c r="H694" s="12" t="s">
        <v>7</v>
      </c>
      <c r="I694" s="7">
        <v>1</v>
      </c>
      <c r="J694" s="82">
        <v>7</v>
      </c>
    </row>
    <row r="695" spans="1:10" ht="15" customHeight="1">
      <c r="A695" s="81">
        <v>684</v>
      </c>
      <c r="B695" s="33" t="s">
        <v>3821</v>
      </c>
      <c r="C695" s="7" t="s">
        <v>3823</v>
      </c>
      <c r="D695" s="7" t="s">
        <v>14</v>
      </c>
      <c r="E695" s="7" t="s">
        <v>5</v>
      </c>
      <c r="F695" s="11" t="s">
        <v>6</v>
      </c>
      <c r="G695" s="7">
        <v>1</v>
      </c>
      <c r="H695" s="12" t="s">
        <v>7</v>
      </c>
      <c r="I695" s="7">
        <v>1</v>
      </c>
      <c r="J695" s="82">
        <v>7</v>
      </c>
    </row>
    <row r="696" spans="1:10" ht="15" customHeight="1">
      <c r="A696" s="169">
        <v>685</v>
      </c>
      <c r="B696" s="33" t="s">
        <v>3821</v>
      </c>
      <c r="C696" s="7" t="s">
        <v>3824</v>
      </c>
      <c r="D696" s="7" t="s">
        <v>17</v>
      </c>
      <c r="E696" s="7" t="s">
        <v>44</v>
      </c>
      <c r="F696" s="11" t="s">
        <v>6</v>
      </c>
      <c r="G696" s="7">
        <v>1</v>
      </c>
      <c r="H696" s="12" t="s">
        <v>7</v>
      </c>
      <c r="I696" s="7">
        <v>1</v>
      </c>
      <c r="J696" s="82">
        <v>7</v>
      </c>
    </row>
    <row r="697" spans="1:10" ht="15" customHeight="1">
      <c r="A697" s="81">
        <v>686</v>
      </c>
      <c r="B697" s="33" t="s">
        <v>3821</v>
      </c>
      <c r="C697" s="7" t="s">
        <v>3825</v>
      </c>
      <c r="D697" s="7" t="s">
        <v>17</v>
      </c>
      <c r="E697" s="7" t="s">
        <v>5</v>
      </c>
      <c r="F697" s="11" t="s">
        <v>6</v>
      </c>
      <c r="G697" s="7">
        <v>1</v>
      </c>
      <c r="H697" s="12" t="s">
        <v>7</v>
      </c>
      <c r="I697" s="7">
        <v>1</v>
      </c>
      <c r="J697" s="82">
        <v>7</v>
      </c>
    </row>
    <row r="698" spans="1:10" ht="15" customHeight="1">
      <c r="A698" s="169">
        <v>687</v>
      </c>
      <c r="B698" s="33" t="s">
        <v>3821</v>
      </c>
      <c r="C698" s="7" t="s">
        <v>3826</v>
      </c>
      <c r="D698" s="7" t="s">
        <v>14</v>
      </c>
      <c r="E698" s="7" t="s">
        <v>5</v>
      </c>
      <c r="F698" s="11" t="s">
        <v>6</v>
      </c>
      <c r="G698" s="7">
        <v>1</v>
      </c>
      <c r="H698" s="12" t="s">
        <v>7</v>
      </c>
      <c r="I698" s="7">
        <v>3</v>
      </c>
      <c r="J698" s="82" t="s">
        <v>3331</v>
      </c>
    </row>
    <row r="699" spans="1:10" ht="15" customHeight="1">
      <c r="A699" s="81">
        <v>688</v>
      </c>
      <c r="B699" s="33" t="s">
        <v>3821</v>
      </c>
      <c r="C699" s="7" t="s">
        <v>3827</v>
      </c>
      <c r="D699" s="7" t="s">
        <v>14</v>
      </c>
      <c r="E699" s="7" t="s">
        <v>5</v>
      </c>
      <c r="F699" s="11" t="s">
        <v>6</v>
      </c>
      <c r="G699" s="7">
        <v>2</v>
      </c>
      <c r="H699" s="12" t="s">
        <v>7</v>
      </c>
      <c r="I699" s="7">
        <v>3</v>
      </c>
      <c r="J699" s="82" t="s">
        <v>3331</v>
      </c>
    </row>
    <row r="700" spans="1:10" ht="15" customHeight="1">
      <c r="A700" s="169">
        <v>689</v>
      </c>
      <c r="B700" s="33" t="s">
        <v>3821</v>
      </c>
      <c r="C700" s="7" t="s">
        <v>3828</v>
      </c>
      <c r="D700" s="7" t="s">
        <v>17</v>
      </c>
      <c r="E700" s="7" t="s">
        <v>5</v>
      </c>
      <c r="F700" s="11" t="s">
        <v>6</v>
      </c>
      <c r="G700" s="7">
        <v>2</v>
      </c>
      <c r="H700" s="12" t="s">
        <v>7</v>
      </c>
      <c r="I700" s="7">
        <v>3</v>
      </c>
      <c r="J700" s="82" t="s">
        <v>3333</v>
      </c>
    </row>
    <row r="701" spans="1:10" ht="15" customHeight="1">
      <c r="A701" s="81">
        <v>690</v>
      </c>
      <c r="B701" s="33" t="s">
        <v>3821</v>
      </c>
      <c r="C701" s="7" t="s">
        <v>3829</v>
      </c>
      <c r="D701" s="7" t="s">
        <v>17</v>
      </c>
      <c r="E701" s="7" t="s">
        <v>5</v>
      </c>
      <c r="F701" s="11" t="s">
        <v>6</v>
      </c>
      <c r="G701" s="7">
        <v>2</v>
      </c>
      <c r="H701" s="12" t="s">
        <v>7</v>
      </c>
      <c r="I701" s="7">
        <v>3</v>
      </c>
      <c r="J701" s="82" t="s">
        <v>3333</v>
      </c>
    </row>
    <row r="702" spans="1:10" ht="15" customHeight="1">
      <c r="A702" s="169">
        <v>691</v>
      </c>
      <c r="B702" s="33" t="s">
        <v>3821</v>
      </c>
      <c r="C702" s="7" t="s">
        <v>3830</v>
      </c>
      <c r="D702" s="7" t="s">
        <v>17</v>
      </c>
      <c r="E702" s="7" t="s">
        <v>5</v>
      </c>
      <c r="F702" s="11" t="s">
        <v>6</v>
      </c>
      <c r="G702" s="7">
        <v>1</v>
      </c>
      <c r="H702" s="12" t="s">
        <v>7</v>
      </c>
      <c r="I702" s="7">
        <v>3</v>
      </c>
      <c r="J702" s="82" t="s">
        <v>3333</v>
      </c>
    </row>
    <row r="703" spans="1:10" ht="15" customHeight="1">
      <c r="A703" s="81">
        <v>692</v>
      </c>
      <c r="B703" s="33" t="s">
        <v>3821</v>
      </c>
      <c r="C703" s="7" t="s">
        <v>3831</v>
      </c>
      <c r="D703" s="7" t="s">
        <v>17</v>
      </c>
      <c r="E703" s="7" t="s">
        <v>5</v>
      </c>
      <c r="F703" s="11" t="s">
        <v>6</v>
      </c>
      <c r="G703" s="7">
        <v>1</v>
      </c>
      <c r="H703" s="12" t="s">
        <v>7</v>
      </c>
      <c r="I703" s="7">
        <v>3</v>
      </c>
      <c r="J703" s="82" t="s">
        <v>3333</v>
      </c>
    </row>
    <row r="704" spans="1:10" ht="15" customHeight="1">
      <c r="A704" s="169">
        <v>693</v>
      </c>
      <c r="B704" s="33" t="s">
        <v>3821</v>
      </c>
      <c r="C704" s="7" t="s">
        <v>3832</v>
      </c>
      <c r="D704" s="7" t="s">
        <v>14</v>
      </c>
      <c r="E704" s="7" t="s">
        <v>5</v>
      </c>
      <c r="F704" s="11" t="s">
        <v>6</v>
      </c>
      <c r="G704" s="7">
        <v>2</v>
      </c>
      <c r="H704" s="12" t="s">
        <v>7</v>
      </c>
      <c r="I704" s="7">
        <v>3</v>
      </c>
      <c r="J704" s="82" t="s">
        <v>3331</v>
      </c>
    </row>
    <row r="705" spans="1:10" ht="15" customHeight="1">
      <c r="A705" s="81">
        <v>694</v>
      </c>
      <c r="B705" s="33" t="s">
        <v>3821</v>
      </c>
      <c r="C705" s="7" t="s">
        <v>3833</v>
      </c>
      <c r="D705" s="7" t="s">
        <v>14</v>
      </c>
      <c r="E705" s="7" t="s">
        <v>5</v>
      </c>
      <c r="F705" s="11" t="s">
        <v>6</v>
      </c>
      <c r="G705" s="7">
        <v>1</v>
      </c>
      <c r="H705" s="12" t="s">
        <v>7</v>
      </c>
      <c r="I705" s="7">
        <v>1</v>
      </c>
      <c r="J705" s="82">
        <v>7</v>
      </c>
    </row>
    <row r="706" spans="1:10" ht="15" customHeight="1">
      <c r="A706" s="169">
        <v>695</v>
      </c>
      <c r="B706" s="33" t="s">
        <v>3821</v>
      </c>
      <c r="C706" s="7" t="s">
        <v>3834</v>
      </c>
      <c r="D706" s="7" t="s">
        <v>14</v>
      </c>
      <c r="E706" s="7" t="s">
        <v>5</v>
      </c>
      <c r="F706" s="11" t="s">
        <v>6</v>
      </c>
      <c r="G706" s="7">
        <v>1</v>
      </c>
      <c r="H706" s="12" t="s">
        <v>7</v>
      </c>
      <c r="I706" s="7">
        <v>1</v>
      </c>
      <c r="J706" s="82">
        <v>7</v>
      </c>
    </row>
    <row r="707" spans="1:10" ht="15" customHeight="1">
      <c r="A707" s="81">
        <v>696</v>
      </c>
      <c r="B707" s="33" t="s">
        <v>3835</v>
      </c>
      <c r="C707" s="9" t="s">
        <v>3836</v>
      </c>
      <c r="D707" s="35" t="s">
        <v>14</v>
      </c>
      <c r="E707" s="7" t="s">
        <v>5</v>
      </c>
      <c r="F707" s="11" t="s">
        <v>6</v>
      </c>
      <c r="G707" s="12">
        <v>1</v>
      </c>
      <c r="H707" s="12" t="s">
        <v>7</v>
      </c>
      <c r="I707" s="7">
        <v>1</v>
      </c>
      <c r="J707" s="82">
        <v>7</v>
      </c>
    </row>
    <row r="708" spans="1:10" ht="15" customHeight="1">
      <c r="A708" s="169">
        <v>697</v>
      </c>
      <c r="B708" s="33" t="s">
        <v>3837</v>
      </c>
      <c r="C708" s="9" t="s">
        <v>3838</v>
      </c>
      <c r="D708" s="35" t="s">
        <v>14</v>
      </c>
      <c r="E708" s="7" t="s">
        <v>5</v>
      </c>
      <c r="F708" s="11" t="s">
        <v>6</v>
      </c>
      <c r="G708" s="12">
        <v>1</v>
      </c>
      <c r="H708" s="12" t="s">
        <v>7</v>
      </c>
      <c r="I708" s="7">
        <v>1</v>
      </c>
      <c r="J708" s="82">
        <v>7</v>
      </c>
    </row>
    <row r="709" spans="1:10" ht="15" customHeight="1">
      <c r="A709" s="81">
        <v>698</v>
      </c>
      <c r="B709" s="33" t="s">
        <v>3837</v>
      </c>
      <c r="C709" s="14" t="s">
        <v>3839</v>
      </c>
      <c r="D709" s="46" t="s">
        <v>14</v>
      </c>
      <c r="E709" s="7" t="s">
        <v>5</v>
      </c>
      <c r="F709" s="11" t="s">
        <v>6</v>
      </c>
      <c r="G709" s="7">
        <v>1</v>
      </c>
      <c r="H709" s="12" t="s">
        <v>7</v>
      </c>
      <c r="I709" s="7">
        <v>1</v>
      </c>
      <c r="J709" s="82">
        <v>7</v>
      </c>
    </row>
    <row r="710" spans="1:10" ht="15" customHeight="1">
      <c r="A710" s="169">
        <v>699</v>
      </c>
      <c r="B710" s="33" t="s">
        <v>3837</v>
      </c>
      <c r="C710" s="7" t="s">
        <v>3840</v>
      </c>
      <c r="D710" s="7" t="s">
        <v>14</v>
      </c>
      <c r="E710" s="7" t="s">
        <v>5</v>
      </c>
      <c r="F710" s="11" t="s">
        <v>6</v>
      </c>
      <c r="G710" s="7">
        <v>1</v>
      </c>
      <c r="H710" s="12" t="s">
        <v>7</v>
      </c>
      <c r="I710" s="7">
        <v>1</v>
      </c>
      <c r="J710" s="82">
        <v>7</v>
      </c>
    </row>
    <row r="711" spans="1:10" ht="15" customHeight="1">
      <c r="A711" s="81">
        <v>700</v>
      </c>
      <c r="B711" s="33" t="s">
        <v>3837</v>
      </c>
      <c r="C711" s="7" t="s">
        <v>3841</v>
      </c>
      <c r="D711" s="7" t="s">
        <v>14</v>
      </c>
      <c r="E711" s="7" t="s">
        <v>5</v>
      </c>
      <c r="F711" s="11" t="s">
        <v>6</v>
      </c>
      <c r="G711" s="7">
        <v>1</v>
      </c>
      <c r="H711" s="12" t="s">
        <v>7</v>
      </c>
      <c r="I711" s="7">
        <v>1</v>
      </c>
      <c r="J711" s="82">
        <v>7</v>
      </c>
    </row>
    <row r="712" spans="1:10" ht="15" customHeight="1">
      <c r="A712" s="169">
        <v>701</v>
      </c>
      <c r="B712" s="33" t="s">
        <v>3837</v>
      </c>
      <c r="C712" s="7" t="s">
        <v>5327</v>
      </c>
      <c r="D712" s="7" t="s">
        <v>14</v>
      </c>
      <c r="E712" s="7" t="s">
        <v>5</v>
      </c>
      <c r="F712" s="11" t="s">
        <v>6</v>
      </c>
      <c r="G712" s="7">
        <v>3</v>
      </c>
      <c r="H712" s="12" t="s">
        <v>7</v>
      </c>
      <c r="I712" s="7">
        <v>1</v>
      </c>
      <c r="J712" s="111">
        <v>7</v>
      </c>
    </row>
    <row r="713" spans="1:10" ht="15" customHeight="1">
      <c r="A713" s="81">
        <v>702</v>
      </c>
      <c r="B713" s="33" t="s">
        <v>3842</v>
      </c>
      <c r="C713" s="7" t="s">
        <v>3843</v>
      </c>
      <c r="D713" s="7" t="s">
        <v>14</v>
      </c>
      <c r="E713" s="7" t="s">
        <v>5</v>
      </c>
      <c r="F713" s="11" t="s">
        <v>6</v>
      </c>
      <c r="G713" s="7">
        <v>1</v>
      </c>
      <c r="H713" s="12" t="s">
        <v>7</v>
      </c>
      <c r="I713" s="7">
        <v>1</v>
      </c>
      <c r="J713" s="82">
        <v>7</v>
      </c>
    </row>
    <row r="714" spans="1:10" ht="15" customHeight="1">
      <c r="A714" s="169">
        <v>703</v>
      </c>
      <c r="B714" s="33" t="s">
        <v>3844</v>
      </c>
      <c r="C714" s="14" t="s">
        <v>5001</v>
      </c>
      <c r="D714" s="35" t="s">
        <v>4</v>
      </c>
      <c r="E714" s="7" t="s">
        <v>5</v>
      </c>
      <c r="F714" s="11" t="s">
        <v>78</v>
      </c>
      <c r="G714" s="12">
        <v>13</v>
      </c>
      <c r="H714" s="12" t="s">
        <v>7</v>
      </c>
      <c r="I714" s="7">
        <v>1</v>
      </c>
      <c r="J714" s="82" t="s">
        <v>2136</v>
      </c>
    </row>
    <row r="715" spans="1:10" ht="15" customHeight="1">
      <c r="A715" s="81">
        <v>704</v>
      </c>
      <c r="B715" s="33" t="s">
        <v>3844</v>
      </c>
      <c r="C715" s="14" t="s">
        <v>3845</v>
      </c>
      <c r="D715" s="46" t="s">
        <v>14</v>
      </c>
      <c r="E715" s="7" t="s">
        <v>5</v>
      </c>
      <c r="F715" s="11" t="s">
        <v>6</v>
      </c>
      <c r="G715" s="7">
        <v>1</v>
      </c>
      <c r="H715" s="12" t="s">
        <v>7</v>
      </c>
      <c r="I715" s="7">
        <v>2</v>
      </c>
      <c r="J715" s="82" t="s">
        <v>3111</v>
      </c>
    </row>
    <row r="716" spans="1:10" ht="15" customHeight="1">
      <c r="A716" s="169">
        <v>705</v>
      </c>
      <c r="B716" s="33" t="s">
        <v>3844</v>
      </c>
      <c r="C716" s="9" t="s">
        <v>5328</v>
      </c>
      <c r="D716" s="35" t="s">
        <v>14</v>
      </c>
      <c r="E716" s="7" t="s">
        <v>5</v>
      </c>
      <c r="F716" s="11" t="s">
        <v>6</v>
      </c>
      <c r="G716" s="12">
        <v>2</v>
      </c>
      <c r="H716" s="12" t="s">
        <v>7</v>
      </c>
      <c r="I716" s="7">
        <v>2</v>
      </c>
      <c r="J716" s="82" t="s">
        <v>3111</v>
      </c>
    </row>
    <row r="717" spans="1:10" ht="15" customHeight="1">
      <c r="A717" s="81">
        <v>706</v>
      </c>
      <c r="B717" s="33" t="s">
        <v>3844</v>
      </c>
      <c r="C717" s="14" t="s">
        <v>5329</v>
      </c>
      <c r="D717" s="35" t="s">
        <v>14</v>
      </c>
      <c r="E717" s="7" t="s">
        <v>5</v>
      </c>
      <c r="F717" s="11" t="s">
        <v>6</v>
      </c>
      <c r="G717" s="7">
        <v>1</v>
      </c>
      <c r="H717" s="12" t="s">
        <v>7</v>
      </c>
      <c r="I717" s="7">
        <v>2</v>
      </c>
      <c r="J717" s="82" t="s">
        <v>3111</v>
      </c>
    </row>
    <row r="718" spans="1:10" ht="15" customHeight="1">
      <c r="A718" s="169">
        <v>707</v>
      </c>
      <c r="B718" s="33" t="s">
        <v>3844</v>
      </c>
      <c r="C718" s="7" t="s">
        <v>5330</v>
      </c>
      <c r="D718" s="7" t="s">
        <v>14</v>
      </c>
      <c r="E718" s="7" t="s">
        <v>5</v>
      </c>
      <c r="F718" s="11" t="s">
        <v>6</v>
      </c>
      <c r="G718" s="7">
        <v>1</v>
      </c>
      <c r="H718" s="12" t="s">
        <v>7</v>
      </c>
      <c r="I718" s="7">
        <v>2</v>
      </c>
      <c r="J718" s="82" t="s">
        <v>3111</v>
      </c>
    </row>
    <row r="719" spans="1:10" ht="15" customHeight="1">
      <c r="A719" s="81">
        <v>708</v>
      </c>
      <c r="B719" s="33" t="s">
        <v>3844</v>
      </c>
      <c r="C719" s="7" t="s">
        <v>5331</v>
      </c>
      <c r="D719" s="7" t="s">
        <v>14</v>
      </c>
      <c r="E719" s="7" t="s">
        <v>5</v>
      </c>
      <c r="F719" s="11" t="s">
        <v>6</v>
      </c>
      <c r="G719" s="7">
        <v>1</v>
      </c>
      <c r="H719" s="12" t="s">
        <v>7</v>
      </c>
      <c r="I719" s="7">
        <v>2</v>
      </c>
      <c r="J719" s="82" t="s">
        <v>3111</v>
      </c>
    </row>
    <row r="720" spans="1:10" ht="15" customHeight="1">
      <c r="A720" s="169">
        <v>709</v>
      </c>
      <c r="B720" s="33" t="s">
        <v>3844</v>
      </c>
      <c r="C720" s="7" t="s">
        <v>5332</v>
      </c>
      <c r="D720" s="7" t="s">
        <v>14</v>
      </c>
      <c r="E720" s="7" t="s">
        <v>5</v>
      </c>
      <c r="F720" s="11" t="s">
        <v>6</v>
      </c>
      <c r="G720" s="7">
        <v>1</v>
      </c>
      <c r="H720" s="12" t="s">
        <v>7</v>
      </c>
      <c r="I720" s="7">
        <v>2</v>
      </c>
      <c r="J720" s="82" t="s">
        <v>3111</v>
      </c>
    </row>
    <row r="721" spans="1:10" ht="15" customHeight="1">
      <c r="A721" s="81">
        <v>710</v>
      </c>
      <c r="B721" s="112" t="s">
        <v>3844</v>
      </c>
      <c r="C721" s="7" t="s">
        <v>5333</v>
      </c>
      <c r="D721" s="7" t="s">
        <v>14</v>
      </c>
      <c r="E721" s="7" t="s">
        <v>5</v>
      </c>
      <c r="F721" s="11" t="s">
        <v>5282</v>
      </c>
      <c r="G721" s="7">
        <v>1</v>
      </c>
      <c r="H721" s="12" t="s">
        <v>7</v>
      </c>
      <c r="I721" s="7">
        <v>1</v>
      </c>
      <c r="J721" s="111">
        <v>7</v>
      </c>
    </row>
    <row r="722" spans="1:10" ht="15" customHeight="1">
      <c r="A722" s="169">
        <v>711</v>
      </c>
      <c r="B722" s="33" t="s">
        <v>3846</v>
      </c>
      <c r="C722" s="14" t="s">
        <v>5334</v>
      </c>
      <c r="D722" s="35" t="s">
        <v>4</v>
      </c>
      <c r="E722" s="7" t="s">
        <v>5</v>
      </c>
      <c r="F722" s="11" t="s">
        <v>78</v>
      </c>
      <c r="G722" s="12">
        <v>6</v>
      </c>
      <c r="H722" s="12" t="s">
        <v>7</v>
      </c>
      <c r="I722" s="7">
        <v>2</v>
      </c>
      <c r="J722" s="82" t="s">
        <v>3111</v>
      </c>
    </row>
    <row r="723" spans="1:10" ht="15" customHeight="1">
      <c r="A723" s="81">
        <v>712</v>
      </c>
      <c r="B723" s="33" t="s">
        <v>3847</v>
      </c>
      <c r="C723" s="7" t="s">
        <v>3848</v>
      </c>
      <c r="D723" s="7" t="s">
        <v>17</v>
      </c>
      <c r="E723" s="7" t="s">
        <v>5</v>
      </c>
      <c r="F723" s="11" t="s">
        <v>6</v>
      </c>
      <c r="G723" s="7">
        <v>1</v>
      </c>
      <c r="H723" s="12" t="s">
        <v>7</v>
      </c>
      <c r="I723" s="7">
        <v>2</v>
      </c>
      <c r="J723" s="82" t="s">
        <v>3111</v>
      </c>
    </row>
    <row r="724" spans="1:10" ht="15" customHeight="1">
      <c r="A724" s="169">
        <v>713</v>
      </c>
      <c r="B724" s="33" t="s">
        <v>3849</v>
      </c>
      <c r="C724" s="14" t="s">
        <v>3850</v>
      </c>
      <c r="D724" s="35" t="s">
        <v>4</v>
      </c>
      <c r="E724" s="7" t="s">
        <v>5</v>
      </c>
      <c r="F724" s="11" t="s">
        <v>6</v>
      </c>
      <c r="G724" s="12">
        <v>31</v>
      </c>
      <c r="H724" s="12" t="s">
        <v>7</v>
      </c>
      <c r="I724" s="7">
        <v>1</v>
      </c>
      <c r="J724" s="82">
        <v>7</v>
      </c>
    </row>
    <row r="725" spans="1:10" ht="15" customHeight="1">
      <c r="A725" s="81">
        <v>714</v>
      </c>
      <c r="B725" s="33" t="s">
        <v>3849</v>
      </c>
      <c r="C725" s="14" t="s">
        <v>3851</v>
      </c>
      <c r="D725" s="46" t="s">
        <v>14</v>
      </c>
      <c r="E725" s="7" t="s">
        <v>5</v>
      </c>
      <c r="F725" s="11" t="s">
        <v>6</v>
      </c>
      <c r="G725" s="7">
        <v>1</v>
      </c>
      <c r="H725" s="12" t="s">
        <v>7</v>
      </c>
      <c r="I725" s="7">
        <v>2</v>
      </c>
      <c r="J725" s="82" t="s">
        <v>3111</v>
      </c>
    </row>
    <row r="726" spans="1:10" ht="15" customHeight="1">
      <c r="A726" s="169">
        <v>715</v>
      </c>
      <c r="B726" s="33" t="s">
        <v>3849</v>
      </c>
      <c r="C726" s="14" t="s">
        <v>3852</v>
      </c>
      <c r="D726" s="46" t="s">
        <v>14</v>
      </c>
      <c r="E726" s="7" t="s">
        <v>5</v>
      </c>
      <c r="F726" s="11" t="s">
        <v>6</v>
      </c>
      <c r="G726" s="7">
        <v>1</v>
      </c>
      <c r="H726" s="12" t="s">
        <v>7</v>
      </c>
      <c r="I726" s="7">
        <v>2</v>
      </c>
      <c r="J726" s="82" t="s">
        <v>3111</v>
      </c>
    </row>
    <row r="727" spans="1:10" ht="15" customHeight="1">
      <c r="A727" s="81">
        <v>716</v>
      </c>
      <c r="B727" s="33" t="s">
        <v>3849</v>
      </c>
      <c r="C727" s="14" t="s">
        <v>3853</v>
      </c>
      <c r="D727" s="46" t="s">
        <v>14</v>
      </c>
      <c r="E727" s="7" t="s">
        <v>5</v>
      </c>
      <c r="F727" s="11" t="s">
        <v>6</v>
      </c>
      <c r="G727" s="7">
        <v>2</v>
      </c>
      <c r="H727" s="12" t="s">
        <v>7</v>
      </c>
      <c r="I727" s="7">
        <v>1</v>
      </c>
      <c r="J727" s="82">
        <v>7</v>
      </c>
    </row>
    <row r="728" spans="1:10" ht="15" customHeight="1">
      <c r="A728" s="169">
        <v>717</v>
      </c>
      <c r="B728" s="33" t="s">
        <v>3849</v>
      </c>
      <c r="C728" s="14" t="s">
        <v>3854</v>
      </c>
      <c r="D728" s="42" t="s">
        <v>14</v>
      </c>
      <c r="E728" s="7" t="s">
        <v>5</v>
      </c>
      <c r="F728" s="11" t="s">
        <v>6</v>
      </c>
      <c r="G728" s="7">
        <v>2</v>
      </c>
      <c r="H728" s="12" t="s">
        <v>7</v>
      </c>
      <c r="I728" s="7">
        <v>1</v>
      </c>
      <c r="J728" s="82">
        <v>7</v>
      </c>
    </row>
    <row r="729" spans="1:10" ht="15" customHeight="1">
      <c r="A729" s="81">
        <v>718</v>
      </c>
      <c r="B729" s="33" t="s">
        <v>3849</v>
      </c>
      <c r="C729" s="9" t="s">
        <v>3855</v>
      </c>
      <c r="D729" s="46" t="s">
        <v>14</v>
      </c>
      <c r="E729" s="7" t="s">
        <v>5</v>
      </c>
      <c r="F729" s="11" t="s">
        <v>6</v>
      </c>
      <c r="G729" s="12">
        <v>1</v>
      </c>
      <c r="H729" s="12" t="s">
        <v>7</v>
      </c>
      <c r="I729" s="7">
        <v>1</v>
      </c>
      <c r="J729" s="82">
        <v>7</v>
      </c>
    </row>
    <row r="730" spans="1:10" ht="15" customHeight="1">
      <c r="A730" s="169">
        <v>719</v>
      </c>
      <c r="B730" s="33" t="s">
        <v>3849</v>
      </c>
      <c r="C730" s="7" t="s">
        <v>3856</v>
      </c>
      <c r="D730" s="7" t="s">
        <v>14</v>
      </c>
      <c r="E730" s="7" t="s">
        <v>5</v>
      </c>
      <c r="F730" s="11" t="s">
        <v>6</v>
      </c>
      <c r="G730" s="7">
        <v>2</v>
      </c>
      <c r="H730" s="12" t="s">
        <v>7</v>
      </c>
      <c r="I730" s="7">
        <v>1</v>
      </c>
      <c r="J730" s="82">
        <v>7</v>
      </c>
    </row>
    <row r="731" spans="1:10" ht="15" customHeight="1">
      <c r="A731" s="81">
        <v>720</v>
      </c>
      <c r="B731" s="33" t="s">
        <v>3849</v>
      </c>
      <c r="C731" s="7" t="s">
        <v>3857</v>
      </c>
      <c r="D731" s="7" t="s">
        <v>14</v>
      </c>
      <c r="E731" s="7" t="s">
        <v>5</v>
      </c>
      <c r="F731" s="11" t="s">
        <v>6</v>
      </c>
      <c r="G731" s="7">
        <v>2</v>
      </c>
      <c r="H731" s="12" t="s">
        <v>7</v>
      </c>
      <c r="I731" s="7">
        <v>1</v>
      </c>
      <c r="J731" s="82">
        <v>7</v>
      </c>
    </row>
    <row r="732" spans="1:10" ht="15" customHeight="1">
      <c r="A732" s="169">
        <v>721</v>
      </c>
      <c r="B732" s="33" t="s">
        <v>3849</v>
      </c>
      <c r="C732" s="7" t="s">
        <v>3858</v>
      </c>
      <c r="D732" s="7" t="s">
        <v>14</v>
      </c>
      <c r="E732" s="7" t="s">
        <v>5</v>
      </c>
      <c r="F732" s="11" t="s">
        <v>6</v>
      </c>
      <c r="G732" s="7">
        <v>2</v>
      </c>
      <c r="H732" s="12" t="s">
        <v>7</v>
      </c>
      <c r="I732" s="7">
        <v>2</v>
      </c>
      <c r="J732" s="82" t="s">
        <v>3111</v>
      </c>
    </row>
    <row r="733" spans="1:10" ht="15" customHeight="1">
      <c r="A733" s="81">
        <v>722</v>
      </c>
      <c r="B733" s="33" t="s">
        <v>3849</v>
      </c>
      <c r="C733" s="7" t="s">
        <v>3859</v>
      </c>
      <c r="D733" s="7" t="s">
        <v>14</v>
      </c>
      <c r="E733" s="7" t="s">
        <v>5</v>
      </c>
      <c r="F733" s="11" t="s">
        <v>6</v>
      </c>
      <c r="G733" s="7">
        <v>2</v>
      </c>
      <c r="H733" s="12" t="s">
        <v>7</v>
      </c>
      <c r="I733" s="7">
        <v>2</v>
      </c>
      <c r="J733" s="82" t="s">
        <v>3111</v>
      </c>
    </row>
    <row r="734" spans="1:10" ht="15" customHeight="1">
      <c r="A734" s="169">
        <v>723</v>
      </c>
      <c r="B734" s="33" t="s">
        <v>3849</v>
      </c>
      <c r="C734" s="7" t="s">
        <v>3860</v>
      </c>
      <c r="D734" s="7" t="s">
        <v>14</v>
      </c>
      <c r="E734" s="7" t="s">
        <v>5</v>
      </c>
      <c r="F734" s="11" t="s">
        <v>6</v>
      </c>
      <c r="G734" s="7">
        <v>0</v>
      </c>
      <c r="H734" s="12" t="s">
        <v>7</v>
      </c>
      <c r="I734" s="7">
        <v>1</v>
      </c>
      <c r="J734" s="82">
        <v>7</v>
      </c>
    </row>
    <row r="735" spans="1:10" ht="15" customHeight="1">
      <c r="A735" s="81">
        <v>724</v>
      </c>
      <c r="B735" s="33" t="s">
        <v>3849</v>
      </c>
      <c r="C735" s="7" t="s">
        <v>3861</v>
      </c>
      <c r="D735" s="7" t="s">
        <v>14</v>
      </c>
      <c r="E735" s="7" t="s">
        <v>5</v>
      </c>
      <c r="F735" s="11" t="s">
        <v>6</v>
      </c>
      <c r="G735" s="7">
        <v>2</v>
      </c>
      <c r="H735" s="12" t="s">
        <v>7</v>
      </c>
      <c r="I735" s="7">
        <v>1</v>
      </c>
      <c r="J735" s="82">
        <v>7</v>
      </c>
    </row>
    <row r="736" spans="1:10" ht="15" customHeight="1">
      <c r="A736" s="169">
        <v>725</v>
      </c>
      <c r="B736" s="33" t="s">
        <v>3849</v>
      </c>
      <c r="C736" s="7" t="s">
        <v>3862</v>
      </c>
      <c r="D736" s="7" t="s">
        <v>14</v>
      </c>
      <c r="E736" s="7" t="s">
        <v>5</v>
      </c>
      <c r="F736" s="11" t="s">
        <v>6</v>
      </c>
      <c r="G736" s="7">
        <v>2</v>
      </c>
      <c r="H736" s="12" t="s">
        <v>7</v>
      </c>
      <c r="I736" s="7">
        <v>1</v>
      </c>
      <c r="J736" s="82">
        <v>7</v>
      </c>
    </row>
    <row r="737" spans="1:10" ht="15" customHeight="1">
      <c r="A737" s="81">
        <v>726</v>
      </c>
      <c r="B737" s="33" t="s">
        <v>3849</v>
      </c>
      <c r="C737" s="7" t="s">
        <v>3863</v>
      </c>
      <c r="D737" s="7" t="s">
        <v>14</v>
      </c>
      <c r="E737" s="7" t="s">
        <v>5</v>
      </c>
      <c r="F737" s="11" t="s">
        <v>6</v>
      </c>
      <c r="G737" s="7">
        <v>2</v>
      </c>
      <c r="H737" s="12" t="s">
        <v>7</v>
      </c>
      <c r="I737" s="7">
        <v>2</v>
      </c>
      <c r="J737" s="82" t="s">
        <v>3111</v>
      </c>
    </row>
    <row r="738" spans="1:10" ht="15" customHeight="1">
      <c r="A738" s="169">
        <v>727</v>
      </c>
      <c r="B738" s="33" t="s">
        <v>3849</v>
      </c>
      <c r="C738" s="7" t="s">
        <v>3864</v>
      </c>
      <c r="D738" s="7" t="s">
        <v>14</v>
      </c>
      <c r="E738" s="7" t="s">
        <v>5</v>
      </c>
      <c r="F738" s="11" t="s">
        <v>6</v>
      </c>
      <c r="G738" s="7">
        <v>2</v>
      </c>
      <c r="H738" s="12" t="s">
        <v>7</v>
      </c>
      <c r="I738" s="7">
        <v>2</v>
      </c>
      <c r="J738" s="82" t="s">
        <v>3111</v>
      </c>
    </row>
    <row r="739" spans="1:10" ht="15" customHeight="1">
      <c r="A739" s="81">
        <v>728</v>
      </c>
      <c r="B739" s="33" t="s">
        <v>3849</v>
      </c>
      <c r="C739" s="7" t="s">
        <v>5230</v>
      </c>
      <c r="D739" s="7" t="s">
        <v>14</v>
      </c>
      <c r="E739" s="7" t="s">
        <v>5</v>
      </c>
      <c r="F739" s="11" t="s">
        <v>6</v>
      </c>
      <c r="G739" s="7">
        <v>1</v>
      </c>
      <c r="H739" s="12" t="s">
        <v>7</v>
      </c>
      <c r="I739" s="7">
        <v>1</v>
      </c>
      <c r="J739" s="82">
        <v>7</v>
      </c>
    </row>
    <row r="740" spans="1:10" ht="15" customHeight="1">
      <c r="A740" s="169">
        <v>729</v>
      </c>
      <c r="B740" s="33" t="s">
        <v>3849</v>
      </c>
      <c r="C740" s="7" t="s">
        <v>5335</v>
      </c>
      <c r="D740" s="7" t="s">
        <v>14</v>
      </c>
      <c r="E740" s="7" t="s">
        <v>5</v>
      </c>
      <c r="F740" s="11" t="s">
        <v>6</v>
      </c>
      <c r="G740" s="7">
        <v>1</v>
      </c>
      <c r="H740" s="12" t="s">
        <v>7</v>
      </c>
      <c r="I740" s="7">
        <v>1</v>
      </c>
      <c r="J740" s="111">
        <v>7</v>
      </c>
    </row>
    <row r="741" spans="1:10" ht="15" customHeight="1">
      <c r="A741" s="81">
        <v>730</v>
      </c>
      <c r="B741" s="112" t="s">
        <v>3849</v>
      </c>
      <c r="C741" s="7" t="s">
        <v>5336</v>
      </c>
      <c r="D741" s="7" t="s">
        <v>14</v>
      </c>
      <c r="E741" s="7" t="s">
        <v>5</v>
      </c>
      <c r="F741" s="11" t="s">
        <v>5282</v>
      </c>
      <c r="G741" s="7">
        <v>1</v>
      </c>
      <c r="H741" s="12" t="s">
        <v>7</v>
      </c>
      <c r="I741" s="7">
        <v>1</v>
      </c>
      <c r="J741" s="111">
        <v>7</v>
      </c>
    </row>
    <row r="742" spans="1:10" ht="15" customHeight="1">
      <c r="A742" s="169">
        <v>731</v>
      </c>
      <c r="B742" s="33" t="s">
        <v>3865</v>
      </c>
      <c r="C742" s="14" t="s">
        <v>3866</v>
      </c>
      <c r="D742" s="35" t="s">
        <v>4</v>
      </c>
      <c r="E742" s="7" t="s">
        <v>5</v>
      </c>
      <c r="F742" s="11" t="s">
        <v>78</v>
      </c>
      <c r="G742" s="12">
        <v>57</v>
      </c>
      <c r="H742" s="12" t="s">
        <v>7</v>
      </c>
      <c r="I742" s="7">
        <v>1</v>
      </c>
      <c r="J742" s="82">
        <v>7</v>
      </c>
    </row>
    <row r="743" spans="1:10" ht="15" customHeight="1">
      <c r="A743" s="81">
        <v>732</v>
      </c>
      <c r="B743" s="33" t="s">
        <v>3865</v>
      </c>
      <c r="C743" s="9" t="s">
        <v>3867</v>
      </c>
      <c r="D743" s="46" t="s">
        <v>14</v>
      </c>
      <c r="E743" s="7" t="s">
        <v>5</v>
      </c>
      <c r="F743" s="11" t="s">
        <v>6</v>
      </c>
      <c r="G743" s="12">
        <v>2</v>
      </c>
      <c r="H743" s="12" t="s">
        <v>7</v>
      </c>
      <c r="I743" s="7">
        <v>2</v>
      </c>
      <c r="J743" s="82" t="s">
        <v>3111</v>
      </c>
    </row>
    <row r="744" spans="1:10" ht="15" customHeight="1">
      <c r="A744" s="169">
        <v>733</v>
      </c>
      <c r="B744" s="33" t="s">
        <v>3865</v>
      </c>
      <c r="C744" s="14" t="s">
        <v>3868</v>
      </c>
      <c r="D744" s="35" t="s">
        <v>14</v>
      </c>
      <c r="E744" s="7" t="s">
        <v>5</v>
      </c>
      <c r="F744" s="11" t="s">
        <v>6</v>
      </c>
      <c r="G744" s="7">
        <v>1</v>
      </c>
      <c r="H744" s="12" t="s">
        <v>7</v>
      </c>
      <c r="I744" s="7">
        <v>1</v>
      </c>
      <c r="J744" s="82">
        <v>7</v>
      </c>
    </row>
    <row r="745" spans="1:10" ht="15" customHeight="1">
      <c r="A745" s="81">
        <v>734</v>
      </c>
      <c r="B745" s="33" t="s">
        <v>3865</v>
      </c>
      <c r="C745" s="14" t="s">
        <v>3869</v>
      </c>
      <c r="D745" s="42" t="s">
        <v>14</v>
      </c>
      <c r="E745" s="7" t="s">
        <v>5</v>
      </c>
      <c r="F745" s="11" t="s">
        <v>6</v>
      </c>
      <c r="G745" s="7">
        <v>1</v>
      </c>
      <c r="H745" s="12" t="s">
        <v>7</v>
      </c>
      <c r="I745" s="7">
        <v>1</v>
      </c>
      <c r="J745" s="82">
        <v>7</v>
      </c>
    </row>
    <row r="746" spans="1:10" ht="15" customHeight="1">
      <c r="A746" s="169">
        <v>735</v>
      </c>
      <c r="B746" s="33" t="s">
        <v>3865</v>
      </c>
      <c r="C746" s="7" t="s">
        <v>3870</v>
      </c>
      <c r="D746" s="7" t="s">
        <v>14</v>
      </c>
      <c r="E746" s="7" t="s">
        <v>5</v>
      </c>
      <c r="F746" s="11" t="s">
        <v>6</v>
      </c>
      <c r="G746" s="7">
        <v>2</v>
      </c>
      <c r="H746" s="12" t="s">
        <v>7</v>
      </c>
      <c r="I746" s="7">
        <v>1</v>
      </c>
      <c r="J746" s="82">
        <v>7</v>
      </c>
    </row>
    <row r="747" spans="1:10" ht="15" customHeight="1">
      <c r="A747" s="81">
        <v>736</v>
      </c>
      <c r="B747" s="33" t="s">
        <v>3865</v>
      </c>
      <c r="C747" s="7" t="s">
        <v>3871</v>
      </c>
      <c r="D747" s="7" t="s">
        <v>17</v>
      </c>
      <c r="E747" s="7" t="s">
        <v>5</v>
      </c>
      <c r="F747" s="11" t="s">
        <v>6</v>
      </c>
      <c r="G747" s="7">
        <v>2</v>
      </c>
      <c r="H747" s="12" t="s">
        <v>7</v>
      </c>
      <c r="I747" s="7">
        <v>1</v>
      </c>
      <c r="J747" s="82">
        <v>7</v>
      </c>
    </row>
    <row r="748" spans="1:10" ht="15" customHeight="1">
      <c r="A748" s="169">
        <v>737</v>
      </c>
      <c r="B748" s="33" t="s">
        <v>3865</v>
      </c>
      <c r="C748" s="7" t="s">
        <v>3872</v>
      </c>
      <c r="D748" s="7" t="s">
        <v>14</v>
      </c>
      <c r="E748" s="7" t="s">
        <v>5</v>
      </c>
      <c r="F748" s="11" t="s">
        <v>6</v>
      </c>
      <c r="G748" s="7">
        <v>1</v>
      </c>
      <c r="H748" s="12" t="s">
        <v>7</v>
      </c>
      <c r="I748" s="7">
        <v>1</v>
      </c>
      <c r="J748" s="82">
        <v>7</v>
      </c>
    </row>
    <row r="749" spans="1:10" ht="15" customHeight="1">
      <c r="A749" s="81">
        <v>738</v>
      </c>
      <c r="B749" s="33" t="s">
        <v>3865</v>
      </c>
      <c r="C749" s="7" t="s">
        <v>3873</v>
      </c>
      <c r="D749" s="7" t="s">
        <v>17</v>
      </c>
      <c r="E749" s="7" t="s">
        <v>5</v>
      </c>
      <c r="F749" s="11" t="s">
        <v>6</v>
      </c>
      <c r="G749" s="7">
        <v>1</v>
      </c>
      <c r="H749" s="12" t="s">
        <v>7</v>
      </c>
      <c r="I749" s="7">
        <v>1</v>
      </c>
      <c r="J749" s="82">
        <v>7</v>
      </c>
    </row>
    <row r="750" spans="1:10" ht="15" customHeight="1">
      <c r="A750" s="169">
        <v>739</v>
      </c>
      <c r="B750" s="33" t="s">
        <v>3865</v>
      </c>
      <c r="C750" s="7" t="s">
        <v>3874</v>
      </c>
      <c r="D750" s="7" t="s">
        <v>14</v>
      </c>
      <c r="E750" s="7" t="s">
        <v>5</v>
      </c>
      <c r="F750" s="11" t="s">
        <v>6</v>
      </c>
      <c r="G750" s="7">
        <v>2</v>
      </c>
      <c r="H750" s="12" t="s">
        <v>7</v>
      </c>
      <c r="I750" s="7">
        <v>3</v>
      </c>
      <c r="J750" s="82" t="s">
        <v>3127</v>
      </c>
    </row>
    <row r="751" spans="1:10" ht="15" customHeight="1">
      <c r="A751" s="81">
        <v>740</v>
      </c>
      <c r="B751" s="33" t="s">
        <v>3865</v>
      </c>
      <c r="C751" s="7" t="s">
        <v>3875</v>
      </c>
      <c r="D751" s="7" t="s">
        <v>14</v>
      </c>
      <c r="E751" s="7" t="s">
        <v>5</v>
      </c>
      <c r="F751" s="11" t="s">
        <v>6</v>
      </c>
      <c r="G751" s="7">
        <v>1</v>
      </c>
      <c r="H751" s="12" t="s">
        <v>7</v>
      </c>
      <c r="I751" s="7">
        <v>3</v>
      </c>
      <c r="J751" s="82" t="s">
        <v>3127</v>
      </c>
    </row>
    <row r="752" spans="1:10" ht="15" customHeight="1">
      <c r="A752" s="169">
        <v>741</v>
      </c>
      <c r="B752" s="33" t="s">
        <v>3865</v>
      </c>
      <c r="C752" s="7" t="s">
        <v>3876</v>
      </c>
      <c r="D752" s="7" t="s">
        <v>14</v>
      </c>
      <c r="E752" s="7" t="s">
        <v>5</v>
      </c>
      <c r="F752" s="11" t="s">
        <v>6</v>
      </c>
      <c r="G752" s="7">
        <v>2</v>
      </c>
      <c r="H752" s="12" t="s">
        <v>7</v>
      </c>
      <c r="I752" s="7">
        <v>1</v>
      </c>
      <c r="J752" s="82">
        <v>7</v>
      </c>
    </row>
    <row r="753" spans="1:10" ht="15" customHeight="1">
      <c r="A753" s="81">
        <v>742</v>
      </c>
      <c r="B753" s="33" t="s">
        <v>3865</v>
      </c>
      <c r="C753" s="7" t="s">
        <v>3877</v>
      </c>
      <c r="D753" s="7" t="s">
        <v>14</v>
      </c>
      <c r="E753" s="7" t="s">
        <v>5</v>
      </c>
      <c r="F753" s="11" t="s">
        <v>6</v>
      </c>
      <c r="G753" s="7">
        <v>2</v>
      </c>
      <c r="H753" s="12" t="s">
        <v>7</v>
      </c>
      <c r="I753" s="7">
        <v>1</v>
      </c>
      <c r="J753" s="82">
        <v>7</v>
      </c>
    </row>
    <row r="754" spans="1:10" ht="15" customHeight="1">
      <c r="A754" s="169">
        <v>743</v>
      </c>
      <c r="B754" s="33" t="s">
        <v>3865</v>
      </c>
      <c r="C754" s="7" t="s">
        <v>3878</v>
      </c>
      <c r="D754" s="7" t="s">
        <v>17</v>
      </c>
      <c r="E754" s="7" t="s">
        <v>5</v>
      </c>
      <c r="F754" s="11" t="s">
        <v>6</v>
      </c>
      <c r="G754" s="7">
        <v>1</v>
      </c>
      <c r="H754" s="12" t="s">
        <v>7</v>
      </c>
      <c r="I754" s="7">
        <v>1</v>
      </c>
      <c r="J754" s="82">
        <v>7</v>
      </c>
    </row>
    <row r="755" spans="1:10" ht="15" customHeight="1">
      <c r="A755" s="81">
        <v>744</v>
      </c>
      <c r="B755" s="33" t="s">
        <v>3865</v>
      </c>
      <c r="C755" s="7" t="s">
        <v>3879</v>
      </c>
      <c r="D755" s="7" t="s">
        <v>17</v>
      </c>
      <c r="E755" s="7" t="s">
        <v>5</v>
      </c>
      <c r="F755" s="11" t="s">
        <v>6</v>
      </c>
      <c r="G755" s="7">
        <v>1</v>
      </c>
      <c r="H755" s="12" t="s">
        <v>7</v>
      </c>
      <c r="I755" s="7">
        <v>1</v>
      </c>
      <c r="J755" s="82">
        <v>7</v>
      </c>
    </row>
    <row r="756" spans="1:10" ht="15" customHeight="1">
      <c r="A756" s="169">
        <v>745</v>
      </c>
      <c r="B756" s="33" t="s">
        <v>3865</v>
      </c>
      <c r="C756" s="7" t="s">
        <v>3880</v>
      </c>
      <c r="D756" s="7" t="s">
        <v>14</v>
      </c>
      <c r="E756" s="7" t="s">
        <v>5</v>
      </c>
      <c r="F756" s="11" t="s">
        <v>6</v>
      </c>
      <c r="G756" s="7">
        <v>2</v>
      </c>
      <c r="H756" s="12" t="s">
        <v>7</v>
      </c>
      <c r="I756" s="7">
        <v>1</v>
      </c>
      <c r="J756" s="82">
        <v>7</v>
      </c>
    </row>
    <row r="757" spans="1:10" ht="15" customHeight="1">
      <c r="A757" s="81">
        <v>746</v>
      </c>
      <c r="B757" s="33" t="s">
        <v>3865</v>
      </c>
      <c r="C757" s="7" t="s">
        <v>3881</v>
      </c>
      <c r="D757" s="7" t="s">
        <v>14</v>
      </c>
      <c r="E757" s="7" t="s">
        <v>5</v>
      </c>
      <c r="F757" s="11" t="s">
        <v>6</v>
      </c>
      <c r="G757" s="7">
        <v>1</v>
      </c>
      <c r="H757" s="12" t="s">
        <v>7</v>
      </c>
      <c r="I757" s="7">
        <v>1</v>
      </c>
      <c r="J757" s="82">
        <v>7</v>
      </c>
    </row>
    <row r="758" spans="1:10" ht="15" customHeight="1">
      <c r="A758" s="169">
        <v>747</v>
      </c>
      <c r="B758" s="33" t="s">
        <v>3865</v>
      </c>
      <c r="C758" s="7" t="s">
        <v>3882</v>
      </c>
      <c r="D758" s="7" t="s">
        <v>14</v>
      </c>
      <c r="E758" s="7" t="s">
        <v>5</v>
      </c>
      <c r="F758" s="11" t="s">
        <v>6</v>
      </c>
      <c r="G758" s="7">
        <v>1</v>
      </c>
      <c r="H758" s="12" t="s">
        <v>7</v>
      </c>
      <c r="I758" s="7">
        <v>1</v>
      </c>
      <c r="J758" s="82">
        <v>7</v>
      </c>
    </row>
    <row r="759" spans="1:10" ht="15" customHeight="1">
      <c r="A759" s="81">
        <v>748</v>
      </c>
      <c r="B759" s="33" t="s">
        <v>3865</v>
      </c>
      <c r="C759" s="7" t="s">
        <v>3883</v>
      </c>
      <c r="D759" s="7" t="s">
        <v>14</v>
      </c>
      <c r="E759" s="7" t="s">
        <v>5</v>
      </c>
      <c r="F759" s="11" t="s">
        <v>6</v>
      </c>
      <c r="G759" s="7">
        <v>1</v>
      </c>
      <c r="H759" s="12" t="s">
        <v>7</v>
      </c>
      <c r="I759" s="7">
        <v>1</v>
      </c>
      <c r="J759" s="82">
        <v>7</v>
      </c>
    </row>
    <row r="760" spans="1:10" ht="15" customHeight="1">
      <c r="A760" s="169">
        <v>749</v>
      </c>
      <c r="B760" s="33" t="s">
        <v>3865</v>
      </c>
      <c r="C760" s="7" t="s">
        <v>3884</v>
      </c>
      <c r="D760" s="7" t="s">
        <v>14</v>
      </c>
      <c r="E760" s="7" t="s">
        <v>5</v>
      </c>
      <c r="F760" s="11" t="s">
        <v>6</v>
      </c>
      <c r="G760" s="7">
        <v>1</v>
      </c>
      <c r="H760" s="12" t="s">
        <v>7</v>
      </c>
      <c r="I760" s="7">
        <v>1</v>
      </c>
      <c r="J760" s="82">
        <v>7</v>
      </c>
    </row>
    <row r="761" spans="1:10" ht="15" customHeight="1">
      <c r="A761" s="81">
        <v>750</v>
      </c>
      <c r="B761" s="33" t="s">
        <v>3865</v>
      </c>
      <c r="C761" s="7" t="s">
        <v>3885</v>
      </c>
      <c r="D761" s="7" t="s">
        <v>14</v>
      </c>
      <c r="E761" s="7" t="s">
        <v>5</v>
      </c>
      <c r="F761" s="11" t="s">
        <v>6</v>
      </c>
      <c r="G761" s="7">
        <v>1</v>
      </c>
      <c r="H761" s="12" t="s">
        <v>7</v>
      </c>
      <c r="I761" s="7">
        <v>1</v>
      </c>
      <c r="J761" s="82">
        <v>7</v>
      </c>
    </row>
    <row r="762" spans="1:10" ht="15" customHeight="1">
      <c r="A762" s="169">
        <v>751</v>
      </c>
      <c r="B762" s="33" t="s">
        <v>3865</v>
      </c>
      <c r="C762" s="7" t="s">
        <v>3886</v>
      </c>
      <c r="D762" s="7" t="s">
        <v>17</v>
      </c>
      <c r="E762" s="7" t="s">
        <v>5</v>
      </c>
      <c r="F762" s="11" t="s">
        <v>6</v>
      </c>
      <c r="G762" s="7">
        <v>2</v>
      </c>
      <c r="H762" s="12" t="s">
        <v>7</v>
      </c>
      <c r="I762" s="7">
        <v>1</v>
      </c>
      <c r="J762" s="82">
        <v>7</v>
      </c>
    </row>
    <row r="763" spans="1:10" ht="15" customHeight="1">
      <c r="A763" s="81">
        <v>752</v>
      </c>
      <c r="B763" s="33" t="s">
        <v>3865</v>
      </c>
      <c r="C763" s="7" t="s">
        <v>3887</v>
      </c>
      <c r="D763" s="7" t="s">
        <v>17</v>
      </c>
      <c r="E763" s="7" t="s">
        <v>5</v>
      </c>
      <c r="F763" s="11" t="s">
        <v>6</v>
      </c>
      <c r="G763" s="7">
        <v>1</v>
      </c>
      <c r="H763" s="12" t="s">
        <v>7</v>
      </c>
      <c r="I763" s="7">
        <v>1</v>
      </c>
      <c r="J763" s="82">
        <v>7</v>
      </c>
    </row>
    <row r="764" spans="1:10" ht="15" customHeight="1">
      <c r="A764" s="169">
        <v>753</v>
      </c>
      <c r="B764" s="33" t="s">
        <v>3865</v>
      </c>
      <c r="C764" s="7" t="s">
        <v>3888</v>
      </c>
      <c r="D764" s="7" t="s">
        <v>14</v>
      </c>
      <c r="E764" s="7" t="s">
        <v>5</v>
      </c>
      <c r="F764" s="11" t="s">
        <v>6</v>
      </c>
      <c r="G764" s="7">
        <v>2</v>
      </c>
      <c r="H764" s="12" t="s">
        <v>7</v>
      </c>
      <c r="I764" s="7">
        <v>1</v>
      </c>
      <c r="J764" s="82">
        <v>7</v>
      </c>
    </row>
    <row r="765" spans="1:10" ht="15" customHeight="1">
      <c r="A765" s="81">
        <v>754</v>
      </c>
      <c r="B765" s="33" t="s">
        <v>3865</v>
      </c>
      <c r="C765" s="7" t="s">
        <v>3889</v>
      </c>
      <c r="D765" s="7" t="s">
        <v>14</v>
      </c>
      <c r="E765" s="7" t="s">
        <v>5</v>
      </c>
      <c r="F765" s="11" t="s">
        <v>6</v>
      </c>
      <c r="G765" s="7">
        <v>2</v>
      </c>
      <c r="H765" s="12" t="s">
        <v>7</v>
      </c>
      <c r="I765" s="7">
        <v>1</v>
      </c>
      <c r="J765" s="82">
        <v>7</v>
      </c>
    </row>
    <row r="766" spans="1:10" ht="15" customHeight="1">
      <c r="A766" s="169">
        <v>755</v>
      </c>
      <c r="B766" s="33" t="s">
        <v>3865</v>
      </c>
      <c r="C766" s="7" t="s">
        <v>3890</v>
      </c>
      <c r="D766" s="7" t="s">
        <v>17</v>
      </c>
      <c r="E766" s="7" t="s">
        <v>5</v>
      </c>
      <c r="F766" s="11" t="s">
        <v>6</v>
      </c>
      <c r="G766" s="7">
        <v>2</v>
      </c>
      <c r="H766" s="12" t="s">
        <v>7</v>
      </c>
      <c r="I766" s="7">
        <v>1</v>
      </c>
      <c r="J766" s="82">
        <v>7</v>
      </c>
    </row>
    <row r="767" spans="1:10" ht="15" customHeight="1">
      <c r="A767" s="81">
        <v>756</v>
      </c>
      <c r="B767" s="33" t="s">
        <v>3865</v>
      </c>
      <c r="C767" s="7" t="s">
        <v>3891</v>
      </c>
      <c r="D767" s="7" t="s">
        <v>17</v>
      </c>
      <c r="E767" s="7" t="s">
        <v>5</v>
      </c>
      <c r="F767" s="11" t="s">
        <v>6</v>
      </c>
      <c r="G767" s="7">
        <v>1</v>
      </c>
      <c r="H767" s="12" t="s">
        <v>7</v>
      </c>
      <c r="I767" s="7">
        <v>1</v>
      </c>
      <c r="J767" s="82">
        <v>7</v>
      </c>
    </row>
    <row r="768" spans="1:10" ht="15" customHeight="1">
      <c r="A768" s="169">
        <v>757</v>
      </c>
      <c r="B768" s="33" t="s">
        <v>3865</v>
      </c>
      <c r="C768" s="7" t="s">
        <v>3892</v>
      </c>
      <c r="D768" s="7" t="s">
        <v>14</v>
      </c>
      <c r="E768" s="7" t="s">
        <v>5</v>
      </c>
      <c r="F768" s="11" t="s">
        <v>6</v>
      </c>
      <c r="G768" s="7">
        <v>2</v>
      </c>
      <c r="H768" s="12" t="s">
        <v>7</v>
      </c>
      <c r="I768" s="7">
        <v>1</v>
      </c>
      <c r="J768" s="82">
        <v>7</v>
      </c>
    </row>
    <row r="769" spans="1:10" ht="15" customHeight="1">
      <c r="A769" s="81">
        <v>758</v>
      </c>
      <c r="B769" s="33" t="s">
        <v>3865</v>
      </c>
      <c r="C769" s="7" t="s">
        <v>3893</v>
      </c>
      <c r="D769" s="7" t="s">
        <v>14</v>
      </c>
      <c r="E769" s="7" t="s">
        <v>5</v>
      </c>
      <c r="F769" s="11" t="s">
        <v>6</v>
      </c>
      <c r="G769" s="7">
        <v>2</v>
      </c>
      <c r="H769" s="12" t="s">
        <v>7</v>
      </c>
      <c r="I769" s="7">
        <v>1</v>
      </c>
      <c r="J769" s="82">
        <v>7</v>
      </c>
    </row>
    <row r="770" spans="1:10" ht="15" customHeight="1">
      <c r="A770" s="169">
        <v>759</v>
      </c>
      <c r="B770" s="33" t="s">
        <v>3865</v>
      </c>
      <c r="C770" s="7" t="s">
        <v>3894</v>
      </c>
      <c r="D770" s="7" t="s">
        <v>17</v>
      </c>
      <c r="E770" s="7" t="s">
        <v>5</v>
      </c>
      <c r="F770" s="11" t="s">
        <v>6</v>
      </c>
      <c r="G770" s="7">
        <v>1</v>
      </c>
      <c r="H770" s="12" t="s">
        <v>7</v>
      </c>
      <c r="I770" s="7">
        <v>1</v>
      </c>
      <c r="J770" s="82">
        <v>7</v>
      </c>
    </row>
    <row r="771" spans="1:10" ht="15" customHeight="1">
      <c r="A771" s="81">
        <v>760</v>
      </c>
      <c r="B771" s="33" t="s">
        <v>3865</v>
      </c>
      <c r="C771" s="7" t="s">
        <v>3895</v>
      </c>
      <c r="D771" s="7" t="s">
        <v>17</v>
      </c>
      <c r="E771" s="7" t="s">
        <v>5</v>
      </c>
      <c r="F771" s="11" t="s">
        <v>6</v>
      </c>
      <c r="G771" s="7">
        <v>1</v>
      </c>
      <c r="H771" s="12" t="s">
        <v>7</v>
      </c>
      <c r="I771" s="7">
        <v>1</v>
      </c>
      <c r="J771" s="82">
        <v>7</v>
      </c>
    </row>
    <row r="772" spans="1:10" ht="15" customHeight="1">
      <c r="A772" s="169">
        <v>761</v>
      </c>
      <c r="B772" s="33" t="s">
        <v>3865</v>
      </c>
      <c r="C772" s="7" t="s">
        <v>3896</v>
      </c>
      <c r="D772" s="7" t="s">
        <v>17</v>
      </c>
      <c r="E772" s="7" t="s">
        <v>5</v>
      </c>
      <c r="F772" s="11" t="s">
        <v>6</v>
      </c>
      <c r="G772" s="7">
        <v>2</v>
      </c>
      <c r="H772" s="12" t="s">
        <v>7</v>
      </c>
      <c r="I772" s="7">
        <v>1</v>
      </c>
      <c r="J772" s="82">
        <v>7</v>
      </c>
    </row>
    <row r="773" spans="1:10" ht="15" customHeight="1">
      <c r="A773" s="81">
        <v>762</v>
      </c>
      <c r="B773" s="33" t="s">
        <v>3865</v>
      </c>
      <c r="C773" s="7" t="s">
        <v>3897</v>
      </c>
      <c r="D773" s="7" t="s">
        <v>17</v>
      </c>
      <c r="E773" s="7" t="s">
        <v>5</v>
      </c>
      <c r="F773" s="11" t="s">
        <v>6</v>
      </c>
      <c r="G773" s="7">
        <v>1</v>
      </c>
      <c r="H773" s="12" t="s">
        <v>7</v>
      </c>
      <c r="I773" s="7">
        <v>1</v>
      </c>
      <c r="J773" s="82">
        <v>7</v>
      </c>
    </row>
    <row r="774" spans="1:10" ht="15" customHeight="1">
      <c r="A774" s="169">
        <v>763</v>
      </c>
      <c r="B774" s="33" t="s">
        <v>3898</v>
      </c>
      <c r="C774" s="9" t="s">
        <v>3899</v>
      </c>
      <c r="D774" s="35" t="s">
        <v>4</v>
      </c>
      <c r="E774" s="7" t="s">
        <v>5</v>
      </c>
      <c r="F774" s="11" t="s">
        <v>78</v>
      </c>
      <c r="G774" s="12">
        <v>16</v>
      </c>
      <c r="H774" s="12" t="s">
        <v>7</v>
      </c>
      <c r="I774" s="7">
        <v>1</v>
      </c>
      <c r="J774" s="82">
        <v>7</v>
      </c>
    </row>
    <row r="775" spans="1:10" ht="15" customHeight="1">
      <c r="A775" s="81">
        <v>764</v>
      </c>
      <c r="B775" s="33" t="s">
        <v>3898</v>
      </c>
      <c r="C775" s="7" t="s">
        <v>3900</v>
      </c>
      <c r="D775" s="7" t="s">
        <v>14</v>
      </c>
      <c r="E775" s="7" t="s">
        <v>5</v>
      </c>
      <c r="F775" s="11" t="s">
        <v>6</v>
      </c>
      <c r="G775" s="7">
        <v>1</v>
      </c>
      <c r="H775" s="12" t="s">
        <v>7</v>
      </c>
      <c r="I775" s="7">
        <v>1</v>
      </c>
      <c r="J775" s="82">
        <v>7</v>
      </c>
    </row>
    <row r="776" spans="1:10" ht="15" customHeight="1">
      <c r="A776" s="169">
        <v>765</v>
      </c>
      <c r="B776" s="33" t="s">
        <v>3898</v>
      </c>
      <c r="C776" s="7" t="s">
        <v>3901</v>
      </c>
      <c r="D776" s="7" t="s">
        <v>14</v>
      </c>
      <c r="E776" s="7" t="s">
        <v>5</v>
      </c>
      <c r="F776" s="11" t="s">
        <v>6</v>
      </c>
      <c r="G776" s="7">
        <v>2</v>
      </c>
      <c r="H776" s="12" t="s">
        <v>7</v>
      </c>
      <c r="I776" s="7">
        <v>1</v>
      </c>
      <c r="J776" s="82">
        <v>7</v>
      </c>
    </row>
    <row r="777" spans="1:10" ht="15" customHeight="1">
      <c r="A777" s="81">
        <v>766</v>
      </c>
      <c r="B777" s="33" t="s">
        <v>3898</v>
      </c>
      <c r="C777" s="7" t="s">
        <v>3902</v>
      </c>
      <c r="D777" s="7" t="s">
        <v>14</v>
      </c>
      <c r="E777" s="7" t="s">
        <v>5</v>
      </c>
      <c r="F777" s="11" t="s">
        <v>6</v>
      </c>
      <c r="G777" s="7">
        <v>2</v>
      </c>
      <c r="H777" s="12" t="s">
        <v>7</v>
      </c>
      <c r="I777" s="7">
        <v>1</v>
      </c>
      <c r="J777" s="82">
        <v>7</v>
      </c>
    </row>
    <row r="778" spans="1:10" ht="15" customHeight="1">
      <c r="A778" s="169">
        <v>767</v>
      </c>
      <c r="B778" s="33" t="s">
        <v>3898</v>
      </c>
      <c r="C778" s="7" t="s">
        <v>3903</v>
      </c>
      <c r="D778" s="7" t="s">
        <v>14</v>
      </c>
      <c r="E778" s="7" t="s">
        <v>5</v>
      </c>
      <c r="F778" s="11" t="s">
        <v>6</v>
      </c>
      <c r="G778" s="7">
        <v>1</v>
      </c>
      <c r="H778" s="12" t="s">
        <v>7</v>
      </c>
      <c r="I778" s="7">
        <v>1</v>
      </c>
      <c r="J778" s="82">
        <v>7</v>
      </c>
    </row>
    <row r="779" spans="1:10" ht="15" customHeight="1">
      <c r="A779" s="81">
        <v>768</v>
      </c>
      <c r="B779" s="33" t="s">
        <v>3898</v>
      </c>
      <c r="C779" s="7" t="s">
        <v>3904</v>
      </c>
      <c r="D779" s="7" t="s">
        <v>14</v>
      </c>
      <c r="E779" s="7" t="s">
        <v>5</v>
      </c>
      <c r="F779" s="11" t="s">
        <v>6</v>
      </c>
      <c r="G779" s="7">
        <v>1</v>
      </c>
      <c r="H779" s="12" t="s">
        <v>7</v>
      </c>
      <c r="I779" s="7">
        <v>1</v>
      </c>
      <c r="J779" s="82">
        <v>7</v>
      </c>
    </row>
    <row r="780" spans="1:10" ht="15" customHeight="1">
      <c r="A780" s="169">
        <v>769</v>
      </c>
      <c r="B780" s="33" t="s">
        <v>3898</v>
      </c>
      <c r="C780" s="7" t="s">
        <v>3905</v>
      </c>
      <c r="D780" s="7" t="s">
        <v>14</v>
      </c>
      <c r="E780" s="7" t="s">
        <v>5</v>
      </c>
      <c r="F780" s="11" t="s">
        <v>6</v>
      </c>
      <c r="G780" s="7">
        <v>1</v>
      </c>
      <c r="H780" s="12" t="s">
        <v>7</v>
      </c>
      <c r="I780" s="7">
        <v>1</v>
      </c>
      <c r="J780" s="82">
        <v>7</v>
      </c>
    </row>
    <row r="781" spans="1:10" ht="15" customHeight="1">
      <c r="A781" s="81">
        <v>770</v>
      </c>
      <c r="B781" s="33" t="s">
        <v>3898</v>
      </c>
      <c r="C781" s="7" t="s">
        <v>3906</v>
      </c>
      <c r="D781" s="7" t="s">
        <v>14</v>
      </c>
      <c r="E781" s="7" t="s">
        <v>5</v>
      </c>
      <c r="F781" s="11" t="s">
        <v>6</v>
      </c>
      <c r="G781" s="7">
        <v>1</v>
      </c>
      <c r="H781" s="12" t="s">
        <v>7</v>
      </c>
      <c r="I781" s="7">
        <v>1</v>
      </c>
      <c r="J781" s="82">
        <v>7</v>
      </c>
    </row>
    <row r="782" spans="1:10" ht="15" customHeight="1">
      <c r="A782" s="169">
        <v>771</v>
      </c>
      <c r="B782" s="33" t="s">
        <v>3907</v>
      </c>
      <c r="C782" s="7" t="s">
        <v>3908</v>
      </c>
      <c r="D782" s="7" t="s">
        <v>14</v>
      </c>
      <c r="E782" s="7" t="s">
        <v>5</v>
      </c>
      <c r="F782" s="11" t="s">
        <v>6</v>
      </c>
      <c r="G782" s="7">
        <v>2</v>
      </c>
      <c r="H782" s="12" t="s">
        <v>7</v>
      </c>
      <c r="I782" s="7">
        <v>1</v>
      </c>
      <c r="J782" s="82">
        <v>7</v>
      </c>
    </row>
    <row r="783" spans="1:10" ht="15" customHeight="1">
      <c r="A783" s="81">
        <v>772</v>
      </c>
      <c r="B783" s="33" t="s">
        <v>3907</v>
      </c>
      <c r="C783" s="7" t="s">
        <v>3909</v>
      </c>
      <c r="D783" s="7" t="s">
        <v>14</v>
      </c>
      <c r="E783" s="7" t="s">
        <v>5</v>
      </c>
      <c r="F783" s="11" t="s">
        <v>6</v>
      </c>
      <c r="G783" s="7">
        <v>1</v>
      </c>
      <c r="H783" s="12" t="s">
        <v>7</v>
      </c>
      <c r="I783" s="7">
        <v>1</v>
      </c>
      <c r="J783" s="82">
        <v>7</v>
      </c>
    </row>
    <row r="784" spans="1:10" ht="15" customHeight="1">
      <c r="A784" s="169">
        <v>773</v>
      </c>
      <c r="B784" s="33" t="s">
        <v>3910</v>
      </c>
      <c r="C784" s="9" t="s">
        <v>3911</v>
      </c>
      <c r="D784" s="35" t="s">
        <v>4</v>
      </c>
      <c r="E784" s="7" t="s">
        <v>5</v>
      </c>
      <c r="F784" s="11" t="s">
        <v>6</v>
      </c>
      <c r="G784" s="12">
        <v>48</v>
      </c>
      <c r="H784" s="12" t="s">
        <v>7</v>
      </c>
      <c r="I784" s="7">
        <v>2</v>
      </c>
      <c r="J784" s="82">
        <v>7.17</v>
      </c>
    </row>
    <row r="785" spans="1:10" ht="15" customHeight="1">
      <c r="A785" s="81">
        <v>774</v>
      </c>
      <c r="B785" s="33" t="s">
        <v>3910</v>
      </c>
      <c r="C785" s="9" t="s">
        <v>3912</v>
      </c>
      <c r="D785" s="46" t="s">
        <v>14</v>
      </c>
      <c r="E785" s="7" t="s">
        <v>5</v>
      </c>
      <c r="F785" s="11" t="s">
        <v>6</v>
      </c>
      <c r="G785" s="12">
        <v>2</v>
      </c>
      <c r="H785" s="12" t="s">
        <v>7</v>
      </c>
      <c r="I785" s="7">
        <v>4</v>
      </c>
      <c r="J785" s="82" t="s">
        <v>5073</v>
      </c>
    </row>
    <row r="786" spans="1:10" ht="15" customHeight="1">
      <c r="A786" s="169">
        <v>775</v>
      </c>
      <c r="B786" s="33" t="s">
        <v>3910</v>
      </c>
      <c r="C786" s="14" t="s">
        <v>3913</v>
      </c>
      <c r="D786" s="42" t="s">
        <v>14</v>
      </c>
      <c r="E786" s="7" t="s">
        <v>5</v>
      </c>
      <c r="F786" s="11" t="s">
        <v>6</v>
      </c>
      <c r="G786" s="7">
        <v>2</v>
      </c>
      <c r="H786" s="12" t="s">
        <v>7</v>
      </c>
      <c r="I786" s="7">
        <v>4</v>
      </c>
      <c r="J786" s="82" t="s">
        <v>5073</v>
      </c>
    </row>
    <row r="787" spans="1:10" ht="15" customHeight="1">
      <c r="A787" s="81">
        <v>776</v>
      </c>
      <c r="B787" s="33" t="s">
        <v>3910</v>
      </c>
      <c r="C787" s="14" t="s">
        <v>3914</v>
      </c>
      <c r="D787" s="35" t="s">
        <v>17</v>
      </c>
      <c r="E787" s="7" t="s">
        <v>5</v>
      </c>
      <c r="F787" s="11" t="s">
        <v>6</v>
      </c>
      <c r="G787" s="7">
        <v>4</v>
      </c>
      <c r="H787" s="12" t="s">
        <v>7</v>
      </c>
      <c r="I787" s="7">
        <v>4</v>
      </c>
      <c r="J787" s="82" t="s">
        <v>5073</v>
      </c>
    </row>
    <row r="788" spans="1:10" ht="15" customHeight="1">
      <c r="A788" s="169">
        <v>777</v>
      </c>
      <c r="B788" s="33" t="s">
        <v>3910</v>
      </c>
      <c r="C788" s="14" t="s">
        <v>3915</v>
      </c>
      <c r="D788" s="35" t="s">
        <v>17</v>
      </c>
      <c r="E788" s="7" t="s">
        <v>5</v>
      </c>
      <c r="F788" s="11" t="s">
        <v>6</v>
      </c>
      <c r="G788" s="7">
        <v>2</v>
      </c>
      <c r="H788" s="12" t="s">
        <v>7</v>
      </c>
      <c r="I788" s="7">
        <v>4</v>
      </c>
      <c r="J788" s="82" t="s">
        <v>5073</v>
      </c>
    </row>
    <row r="789" spans="1:10" ht="15" customHeight="1">
      <c r="A789" s="81">
        <v>778</v>
      </c>
      <c r="B789" s="33" t="s">
        <v>3910</v>
      </c>
      <c r="C789" s="14" t="s">
        <v>3916</v>
      </c>
      <c r="D789" s="46" t="s">
        <v>17</v>
      </c>
      <c r="E789" s="7" t="s">
        <v>5</v>
      </c>
      <c r="F789" s="11" t="s">
        <v>6</v>
      </c>
      <c r="G789" s="7">
        <v>3</v>
      </c>
      <c r="H789" s="12" t="s">
        <v>7</v>
      </c>
      <c r="I789" s="7">
        <v>3</v>
      </c>
      <c r="J789" s="82" t="s">
        <v>3127</v>
      </c>
    </row>
    <row r="790" spans="1:10" ht="15" customHeight="1">
      <c r="A790" s="169">
        <v>779</v>
      </c>
      <c r="B790" s="33" t="s">
        <v>3910</v>
      </c>
      <c r="C790" s="14" t="s">
        <v>3917</v>
      </c>
      <c r="D790" s="42" t="s">
        <v>14</v>
      </c>
      <c r="E790" s="7" t="s">
        <v>5</v>
      </c>
      <c r="F790" s="11" t="s">
        <v>6</v>
      </c>
      <c r="G790" s="7">
        <v>2</v>
      </c>
      <c r="H790" s="12" t="s">
        <v>7</v>
      </c>
      <c r="I790" s="7">
        <v>3</v>
      </c>
      <c r="J790" s="82" t="s">
        <v>3127</v>
      </c>
    </row>
    <row r="791" spans="1:10" ht="15" customHeight="1">
      <c r="A791" s="81">
        <v>780</v>
      </c>
      <c r="B791" s="33" t="s">
        <v>3910</v>
      </c>
      <c r="C791" s="14" t="s">
        <v>3918</v>
      </c>
      <c r="D791" s="46" t="s">
        <v>14</v>
      </c>
      <c r="E791" s="7" t="s">
        <v>5</v>
      </c>
      <c r="F791" s="11" t="s">
        <v>6</v>
      </c>
      <c r="G791" s="7">
        <v>2</v>
      </c>
      <c r="H791" s="12" t="s">
        <v>7</v>
      </c>
      <c r="I791" s="7">
        <v>3</v>
      </c>
      <c r="J791" s="82" t="s">
        <v>3127</v>
      </c>
    </row>
    <row r="792" spans="1:10" ht="15" customHeight="1">
      <c r="A792" s="169">
        <v>781</v>
      </c>
      <c r="B792" s="33" t="s">
        <v>3910</v>
      </c>
      <c r="C792" s="7" t="s">
        <v>3919</v>
      </c>
      <c r="D792" s="7" t="s">
        <v>14</v>
      </c>
      <c r="E792" s="7" t="s">
        <v>5</v>
      </c>
      <c r="F792" s="11" t="s">
        <v>6</v>
      </c>
      <c r="G792" s="7">
        <v>2</v>
      </c>
      <c r="H792" s="12" t="s">
        <v>7</v>
      </c>
      <c r="I792" s="7">
        <v>2</v>
      </c>
      <c r="J792" s="82">
        <v>7.17</v>
      </c>
    </row>
    <row r="793" spans="1:10" ht="15" customHeight="1">
      <c r="A793" s="81">
        <v>782</v>
      </c>
      <c r="B793" s="33" t="s">
        <v>3910</v>
      </c>
      <c r="C793" s="7" t="s">
        <v>3920</v>
      </c>
      <c r="D793" s="7" t="s">
        <v>14</v>
      </c>
      <c r="E793" s="7" t="s">
        <v>5</v>
      </c>
      <c r="F793" s="11" t="s">
        <v>6</v>
      </c>
      <c r="G793" s="7">
        <v>3</v>
      </c>
      <c r="H793" s="12" t="s">
        <v>7</v>
      </c>
      <c r="I793" s="7">
        <v>2</v>
      </c>
      <c r="J793" s="82">
        <v>7.17</v>
      </c>
    </row>
    <row r="794" spans="1:10" ht="15" customHeight="1">
      <c r="A794" s="169">
        <v>783</v>
      </c>
      <c r="B794" s="33" t="s">
        <v>3910</v>
      </c>
      <c r="C794" s="7" t="s">
        <v>3921</v>
      </c>
      <c r="D794" s="7" t="s">
        <v>17</v>
      </c>
      <c r="E794" s="7" t="s">
        <v>5</v>
      </c>
      <c r="F794" s="11" t="s">
        <v>6</v>
      </c>
      <c r="G794" s="7">
        <v>3</v>
      </c>
      <c r="H794" s="12" t="s">
        <v>7</v>
      </c>
      <c r="I794" s="7">
        <v>2</v>
      </c>
      <c r="J794" s="82">
        <v>7.17</v>
      </c>
    </row>
    <row r="795" spans="1:10" ht="15" customHeight="1">
      <c r="A795" s="81">
        <v>784</v>
      </c>
      <c r="B795" s="33" t="s">
        <v>3910</v>
      </c>
      <c r="C795" s="7" t="s">
        <v>3922</v>
      </c>
      <c r="D795" s="7" t="s">
        <v>17</v>
      </c>
      <c r="E795" s="7" t="s">
        <v>5</v>
      </c>
      <c r="F795" s="11" t="s">
        <v>6</v>
      </c>
      <c r="G795" s="7">
        <v>3</v>
      </c>
      <c r="H795" s="12" t="s">
        <v>7</v>
      </c>
      <c r="I795" s="7">
        <v>2</v>
      </c>
      <c r="J795" s="82">
        <v>7.17</v>
      </c>
    </row>
    <row r="796" spans="1:10" ht="15" customHeight="1">
      <c r="A796" s="169">
        <v>785</v>
      </c>
      <c r="B796" s="33" t="s">
        <v>3910</v>
      </c>
      <c r="C796" s="7" t="s">
        <v>3923</v>
      </c>
      <c r="D796" s="7" t="s">
        <v>14</v>
      </c>
      <c r="E796" s="7" t="s">
        <v>5</v>
      </c>
      <c r="F796" s="11" t="s">
        <v>6</v>
      </c>
      <c r="G796" s="7">
        <v>2</v>
      </c>
      <c r="H796" s="12" t="s">
        <v>7</v>
      </c>
      <c r="I796" s="7">
        <v>2</v>
      </c>
      <c r="J796" s="82">
        <v>7.17</v>
      </c>
    </row>
    <row r="797" spans="1:10" ht="15" customHeight="1">
      <c r="A797" s="81">
        <v>786</v>
      </c>
      <c r="B797" s="33" t="s">
        <v>3924</v>
      </c>
      <c r="C797" s="9" t="s">
        <v>3925</v>
      </c>
      <c r="D797" s="35" t="s">
        <v>14</v>
      </c>
      <c r="E797" s="7" t="s">
        <v>5</v>
      </c>
      <c r="F797" s="11" t="s">
        <v>6</v>
      </c>
      <c r="G797" s="12">
        <v>1</v>
      </c>
      <c r="H797" s="12" t="s">
        <v>7</v>
      </c>
      <c r="I797" s="7">
        <v>1</v>
      </c>
      <c r="J797" s="82">
        <v>7</v>
      </c>
    </row>
    <row r="798" spans="1:10" ht="15" customHeight="1">
      <c r="A798" s="169">
        <v>787</v>
      </c>
      <c r="B798" s="33" t="s">
        <v>3926</v>
      </c>
      <c r="C798" s="14" t="s">
        <v>3927</v>
      </c>
      <c r="D798" s="35" t="s">
        <v>14</v>
      </c>
      <c r="E798" s="7" t="s">
        <v>5</v>
      </c>
      <c r="F798" s="11" t="s">
        <v>6</v>
      </c>
      <c r="G798" s="7">
        <v>1</v>
      </c>
      <c r="H798" s="12" t="s">
        <v>7</v>
      </c>
      <c r="I798" s="7">
        <v>1</v>
      </c>
      <c r="J798" s="82">
        <v>7</v>
      </c>
    </row>
    <row r="799" spans="1:10" ht="15" customHeight="1">
      <c r="A799" s="81">
        <v>788</v>
      </c>
      <c r="B799" s="33" t="s">
        <v>3926</v>
      </c>
      <c r="C799" s="14" t="s">
        <v>3928</v>
      </c>
      <c r="D799" s="35" t="s">
        <v>14</v>
      </c>
      <c r="E799" s="7" t="s">
        <v>5</v>
      </c>
      <c r="F799" s="11" t="s">
        <v>6</v>
      </c>
      <c r="G799" s="7">
        <v>1</v>
      </c>
      <c r="H799" s="12" t="s">
        <v>7</v>
      </c>
      <c r="I799" s="7">
        <v>1</v>
      </c>
      <c r="J799" s="82">
        <v>7</v>
      </c>
    </row>
    <row r="800" spans="1:10" ht="15" customHeight="1">
      <c r="A800" s="169">
        <v>789</v>
      </c>
      <c r="B800" s="33" t="s">
        <v>3926</v>
      </c>
      <c r="C800" s="9" t="s">
        <v>3929</v>
      </c>
      <c r="D800" s="46" t="s">
        <v>14</v>
      </c>
      <c r="E800" s="7" t="s">
        <v>5</v>
      </c>
      <c r="F800" s="11" t="s">
        <v>6</v>
      </c>
      <c r="G800" s="12">
        <v>1</v>
      </c>
      <c r="H800" s="12" t="s">
        <v>7</v>
      </c>
      <c r="I800" s="7">
        <v>1</v>
      </c>
      <c r="J800" s="82">
        <v>7</v>
      </c>
    </row>
    <row r="801" spans="1:10" ht="15" customHeight="1">
      <c r="A801" s="81">
        <v>790</v>
      </c>
      <c r="B801" s="33" t="s">
        <v>3926</v>
      </c>
      <c r="C801" s="14" t="s">
        <v>3930</v>
      </c>
      <c r="D801" s="35" t="s">
        <v>14</v>
      </c>
      <c r="E801" s="7" t="s">
        <v>5</v>
      </c>
      <c r="F801" s="11" t="s">
        <v>6</v>
      </c>
      <c r="G801" s="7">
        <v>1</v>
      </c>
      <c r="H801" s="12" t="s">
        <v>7</v>
      </c>
      <c r="I801" s="7">
        <v>1</v>
      </c>
      <c r="J801" s="82">
        <v>7</v>
      </c>
    </row>
    <row r="802" spans="1:10" ht="15" customHeight="1">
      <c r="A802" s="169">
        <v>791</v>
      </c>
      <c r="B802" s="33" t="s">
        <v>3926</v>
      </c>
      <c r="C802" s="14" t="s">
        <v>3931</v>
      </c>
      <c r="D802" s="35" t="s">
        <v>14</v>
      </c>
      <c r="E802" s="7" t="s">
        <v>5</v>
      </c>
      <c r="F802" s="11" t="s">
        <v>6</v>
      </c>
      <c r="G802" s="7">
        <v>1</v>
      </c>
      <c r="H802" s="12" t="s">
        <v>7</v>
      </c>
      <c r="I802" s="7">
        <v>1</v>
      </c>
      <c r="J802" s="82">
        <v>7</v>
      </c>
    </row>
    <row r="803" spans="1:10" ht="15" customHeight="1">
      <c r="A803" s="81">
        <v>792</v>
      </c>
      <c r="B803" s="33" t="s">
        <v>3926</v>
      </c>
      <c r="C803" s="14" t="s">
        <v>3932</v>
      </c>
      <c r="D803" s="35" t="s">
        <v>14</v>
      </c>
      <c r="E803" s="7" t="s">
        <v>5</v>
      </c>
      <c r="F803" s="11" t="s">
        <v>6</v>
      </c>
      <c r="G803" s="7">
        <v>1</v>
      </c>
      <c r="H803" s="12" t="s">
        <v>7</v>
      </c>
      <c r="I803" s="7">
        <v>1</v>
      </c>
      <c r="J803" s="82">
        <v>7</v>
      </c>
    </row>
    <row r="804" spans="1:10" ht="15" customHeight="1">
      <c r="A804" s="169">
        <v>793</v>
      </c>
      <c r="B804" s="33" t="s">
        <v>3926</v>
      </c>
      <c r="C804" s="7" t="s">
        <v>3933</v>
      </c>
      <c r="D804" s="7" t="s">
        <v>14</v>
      </c>
      <c r="E804" s="7" t="s">
        <v>5</v>
      </c>
      <c r="F804" s="11" t="s">
        <v>6</v>
      </c>
      <c r="G804" s="7">
        <v>1</v>
      </c>
      <c r="H804" s="12" t="s">
        <v>7</v>
      </c>
      <c r="I804" s="7">
        <v>1</v>
      </c>
      <c r="J804" s="82">
        <v>7</v>
      </c>
    </row>
    <row r="805" spans="1:10" ht="15" customHeight="1">
      <c r="A805" s="81">
        <v>794</v>
      </c>
      <c r="B805" s="33" t="s">
        <v>3926</v>
      </c>
      <c r="C805" s="7" t="s">
        <v>3934</v>
      </c>
      <c r="D805" s="7" t="s">
        <v>14</v>
      </c>
      <c r="E805" s="7" t="s">
        <v>5</v>
      </c>
      <c r="F805" s="11" t="s">
        <v>6</v>
      </c>
      <c r="G805" s="7">
        <v>1</v>
      </c>
      <c r="H805" s="12" t="s">
        <v>7</v>
      </c>
      <c r="I805" s="7">
        <v>1</v>
      </c>
      <c r="J805" s="82">
        <v>7</v>
      </c>
    </row>
    <row r="806" spans="1:10" ht="15" customHeight="1">
      <c r="A806" s="169">
        <v>795</v>
      </c>
      <c r="B806" s="33" t="s">
        <v>3926</v>
      </c>
      <c r="C806" s="7" t="s">
        <v>3935</v>
      </c>
      <c r="D806" s="7" t="s">
        <v>14</v>
      </c>
      <c r="E806" s="7" t="s">
        <v>5</v>
      </c>
      <c r="F806" s="11" t="s">
        <v>6</v>
      </c>
      <c r="G806" s="7">
        <v>1</v>
      </c>
      <c r="H806" s="12" t="s">
        <v>7</v>
      </c>
      <c r="I806" s="7">
        <v>1</v>
      </c>
      <c r="J806" s="82">
        <v>7</v>
      </c>
    </row>
    <row r="807" spans="1:10" ht="15" customHeight="1">
      <c r="A807" s="81">
        <v>796</v>
      </c>
      <c r="B807" s="33" t="s">
        <v>3926</v>
      </c>
      <c r="C807" s="7" t="s">
        <v>3936</v>
      </c>
      <c r="D807" s="7" t="s">
        <v>14</v>
      </c>
      <c r="E807" s="7" t="s">
        <v>5</v>
      </c>
      <c r="F807" s="11" t="s">
        <v>6</v>
      </c>
      <c r="G807" s="7">
        <v>1</v>
      </c>
      <c r="H807" s="12" t="s">
        <v>7</v>
      </c>
      <c r="I807" s="7">
        <v>1</v>
      </c>
      <c r="J807" s="82">
        <v>7</v>
      </c>
    </row>
    <row r="808" spans="1:10" ht="15" customHeight="1">
      <c r="A808" s="169">
        <v>797</v>
      </c>
      <c r="B808" s="33" t="s">
        <v>3926</v>
      </c>
      <c r="C808" s="7" t="s">
        <v>3937</v>
      </c>
      <c r="D808" s="7" t="s">
        <v>14</v>
      </c>
      <c r="E808" s="7" t="s">
        <v>5</v>
      </c>
      <c r="F808" s="11" t="s">
        <v>6</v>
      </c>
      <c r="G808" s="7">
        <v>2</v>
      </c>
      <c r="H808" s="12" t="s">
        <v>7</v>
      </c>
      <c r="I808" s="7">
        <v>1</v>
      </c>
      <c r="J808" s="82">
        <v>7</v>
      </c>
    </row>
    <row r="809" spans="1:10" ht="15" customHeight="1">
      <c r="A809" s="81">
        <v>798</v>
      </c>
      <c r="B809" s="33" t="s">
        <v>3926</v>
      </c>
      <c r="C809" s="7" t="s">
        <v>3938</v>
      </c>
      <c r="D809" s="7" t="s">
        <v>14</v>
      </c>
      <c r="E809" s="7" t="s">
        <v>5</v>
      </c>
      <c r="F809" s="11" t="s">
        <v>6</v>
      </c>
      <c r="G809" s="7">
        <v>1</v>
      </c>
      <c r="H809" s="12" t="s">
        <v>7</v>
      </c>
      <c r="I809" s="7">
        <v>1</v>
      </c>
      <c r="J809" s="82">
        <v>7</v>
      </c>
    </row>
    <row r="810" spans="1:10" ht="15" customHeight="1">
      <c r="A810" s="169">
        <v>799</v>
      </c>
      <c r="B810" s="33" t="s">
        <v>3939</v>
      </c>
      <c r="C810" s="7" t="s">
        <v>3940</v>
      </c>
      <c r="D810" s="7" t="s">
        <v>17</v>
      </c>
      <c r="E810" s="7" t="s">
        <v>5</v>
      </c>
      <c r="F810" s="11" t="s">
        <v>6</v>
      </c>
      <c r="G810" s="7">
        <v>2</v>
      </c>
      <c r="H810" s="12" t="s">
        <v>7</v>
      </c>
      <c r="I810" s="7">
        <v>2</v>
      </c>
      <c r="J810" s="82" t="s">
        <v>3111</v>
      </c>
    </row>
    <row r="811" spans="1:10" ht="15" customHeight="1">
      <c r="A811" s="81">
        <v>800</v>
      </c>
      <c r="B811" s="33" t="s">
        <v>3939</v>
      </c>
      <c r="C811" s="7" t="s">
        <v>3941</v>
      </c>
      <c r="D811" s="7" t="s">
        <v>17</v>
      </c>
      <c r="E811" s="7" t="s">
        <v>5</v>
      </c>
      <c r="F811" s="11" t="s">
        <v>6</v>
      </c>
      <c r="G811" s="7">
        <v>2</v>
      </c>
      <c r="H811" s="12" t="s">
        <v>7</v>
      </c>
      <c r="I811" s="7">
        <v>2</v>
      </c>
      <c r="J811" s="82" t="s">
        <v>3111</v>
      </c>
    </row>
    <row r="812" spans="1:10" ht="15" customHeight="1">
      <c r="A812" s="169">
        <v>801</v>
      </c>
      <c r="B812" s="33" t="s">
        <v>3942</v>
      </c>
      <c r="C812" s="14" t="s">
        <v>3943</v>
      </c>
      <c r="D812" s="35" t="s">
        <v>4</v>
      </c>
      <c r="E812" s="7" t="s">
        <v>5</v>
      </c>
      <c r="F812" s="11" t="s">
        <v>6</v>
      </c>
      <c r="G812" s="12">
        <v>5</v>
      </c>
      <c r="H812" s="12" t="s">
        <v>7</v>
      </c>
      <c r="I812" s="7">
        <v>2</v>
      </c>
      <c r="J812" s="82">
        <v>7.17</v>
      </c>
    </row>
    <row r="813" spans="1:10" ht="15" customHeight="1">
      <c r="A813" s="81">
        <v>802</v>
      </c>
      <c r="B813" s="33" t="s">
        <v>3942</v>
      </c>
      <c r="C813" s="14" t="s">
        <v>3944</v>
      </c>
      <c r="D813" s="42" t="s">
        <v>14</v>
      </c>
      <c r="E813" s="7" t="s">
        <v>5</v>
      </c>
      <c r="F813" s="11" t="s">
        <v>6</v>
      </c>
      <c r="G813" s="7">
        <v>1</v>
      </c>
      <c r="H813" s="12" t="s">
        <v>7</v>
      </c>
      <c r="I813" s="7">
        <v>1</v>
      </c>
      <c r="J813" s="82">
        <v>7</v>
      </c>
    </row>
    <row r="814" spans="1:10" ht="15" customHeight="1">
      <c r="A814" s="169">
        <v>803</v>
      </c>
      <c r="B814" s="33" t="s">
        <v>3942</v>
      </c>
      <c r="C814" s="7" t="s">
        <v>3945</v>
      </c>
      <c r="D814" s="7" t="s">
        <v>14</v>
      </c>
      <c r="E814" s="7" t="s">
        <v>5</v>
      </c>
      <c r="F814" s="11" t="s">
        <v>6</v>
      </c>
      <c r="G814" s="7">
        <v>1</v>
      </c>
      <c r="H814" s="12" t="s">
        <v>7</v>
      </c>
      <c r="I814" s="7">
        <v>1</v>
      </c>
      <c r="J814" s="82">
        <v>7</v>
      </c>
    </row>
    <row r="815" spans="1:10" ht="15" customHeight="1">
      <c r="A815" s="81">
        <v>804</v>
      </c>
      <c r="B815" s="33" t="s">
        <v>3942</v>
      </c>
      <c r="C815" s="7" t="s">
        <v>3946</v>
      </c>
      <c r="D815" s="7" t="s">
        <v>14</v>
      </c>
      <c r="E815" s="7" t="s">
        <v>5</v>
      </c>
      <c r="F815" s="11" t="s">
        <v>6</v>
      </c>
      <c r="G815" s="7">
        <v>1</v>
      </c>
      <c r="H815" s="12" t="s">
        <v>7</v>
      </c>
      <c r="I815" s="7">
        <v>1</v>
      </c>
      <c r="J815" s="82">
        <v>7</v>
      </c>
    </row>
    <row r="816" spans="1:10" ht="15" customHeight="1">
      <c r="A816" s="169">
        <v>805</v>
      </c>
      <c r="B816" s="33" t="s">
        <v>3942</v>
      </c>
      <c r="C816" s="7" t="s">
        <v>3947</v>
      </c>
      <c r="D816" s="7" t="s">
        <v>14</v>
      </c>
      <c r="E816" s="7" t="s">
        <v>5</v>
      </c>
      <c r="F816" s="11" t="s">
        <v>6</v>
      </c>
      <c r="G816" s="7">
        <v>1</v>
      </c>
      <c r="H816" s="12" t="s">
        <v>7</v>
      </c>
      <c r="I816" s="7">
        <v>1</v>
      </c>
      <c r="J816" s="82">
        <v>7</v>
      </c>
    </row>
    <row r="817" spans="1:10" ht="15" customHeight="1">
      <c r="A817" s="81">
        <v>806</v>
      </c>
      <c r="B817" s="33" t="s">
        <v>3948</v>
      </c>
      <c r="C817" s="14" t="s">
        <v>3949</v>
      </c>
      <c r="D817" s="42" t="s">
        <v>14</v>
      </c>
      <c r="E817" s="7" t="s">
        <v>5</v>
      </c>
      <c r="F817" s="11" t="s">
        <v>6</v>
      </c>
      <c r="G817" s="7">
        <v>1</v>
      </c>
      <c r="H817" s="12" t="s">
        <v>7</v>
      </c>
      <c r="I817" s="7">
        <v>1</v>
      </c>
      <c r="J817" s="82">
        <v>7</v>
      </c>
    </row>
    <row r="818" spans="1:10" ht="15" customHeight="1">
      <c r="A818" s="169">
        <v>807</v>
      </c>
      <c r="B818" s="33" t="s">
        <v>3948</v>
      </c>
      <c r="C818" s="14" t="s">
        <v>3950</v>
      </c>
      <c r="D818" s="46" t="s">
        <v>14</v>
      </c>
      <c r="E818" s="7" t="s">
        <v>5</v>
      </c>
      <c r="F818" s="11" t="s">
        <v>6</v>
      </c>
      <c r="G818" s="7">
        <v>0</v>
      </c>
      <c r="H818" s="12" t="s">
        <v>7</v>
      </c>
      <c r="I818" s="7">
        <v>1</v>
      </c>
      <c r="J818" s="82">
        <v>7</v>
      </c>
    </row>
    <row r="819" spans="1:10" ht="15" customHeight="1">
      <c r="A819" s="81">
        <v>808</v>
      </c>
      <c r="B819" s="33" t="s">
        <v>3948</v>
      </c>
      <c r="C819" s="7" t="s">
        <v>3951</v>
      </c>
      <c r="D819" s="7" t="s">
        <v>14</v>
      </c>
      <c r="E819" s="7" t="s">
        <v>5</v>
      </c>
      <c r="F819" s="11" t="s">
        <v>6</v>
      </c>
      <c r="G819" s="7">
        <v>1</v>
      </c>
      <c r="H819" s="12" t="s">
        <v>7</v>
      </c>
      <c r="I819" s="7">
        <v>1</v>
      </c>
      <c r="J819" s="82">
        <v>7</v>
      </c>
    </row>
    <row r="820" spans="1:10" ht="15" customHeight="1">
      <c r="A820" s="169">
        <v>809</v>
      </c>
      <c r="B820" s="33" t="s">
        <v>3948</v>
      </c>
      <c r="C820" s="7" t="s">
        <v>3952</v>
      </c>
      <c r="D820" s="7" t="s">
        <v>14</v>
      </c>
      <c r="E820" s="7" t="s">
        <v>5</v>
      </c>
      <c r="F820" s="11" t="s">
        <v>6</v>
      </c>
      <c r="G820" s="7">
        <v>1</v>
      </c>
      <c r="H820" s="12" t="s">
        <v>7</v>
      </c>
      <c r="I820" s="7">
        <v>1</v>
      </c>
      <c r="J820" s="82">
        <v>7</v>
      </c>
    </row>
    <row r="821" spans="1:10" ht="15" customHeight="1">
      <c r="A821" s="81">
        <v>810</v>
      </c>
      <c r="B821" s="33" t="s">
        <v>3948</v>
      </c>
      <c r="C821" s="7" t="s">
        <v>3953</v>
      </c>
      <c r="D821" s="7" t="s">
        <v>14</v>
      </c>
      <c r="E821" s="7" t="s">
        <v>5</v>
      </c>
      <c r="F821" s="11" t="s">
        <v>6</v>
      </c>
      <c r="G821" s="7">
        <v>1</v>
      </c>
      <c r="H821" s="12" t="s">
        <v>7</v>
      </c>
      <c r="I821" s="7">
        <v>1</v>
      </c>
      <c r="J821" s="82">
        <v>7</v>
      </c>
    </row>
    <row r="822" spans="1:10" ht="15" customHeight="1">
      <c r="A822" s="169">
        <v>811</v>
      </c>
      <c r="B822" s="33" t="s">
        <v>3948</v>
      </c>
      <c r="C822" s="7" t="s">
        <v>3954</v>
      </c>
      <c r="D822" s="7" t="s">
        <v>14</v>
      </c>
      <c r="E822" s="7" t="s">
        <v>5</v>
      </c>
      <c r="F822" s="11" t="s">
        <v>6</v>
      </c>
      <c r="G822" s="7">
        <v>1</v>
      </c>
      <c r="H822" s="12" t="s">
        <v>7</v>
      </c>
      <c r="I822" s="7">
        <v>1</v>
      </c>
      <c r="J822" s="82">
        <v>7</v>
      </c>
    </row>
    <row r="823" spans="1:10" ht="15" customHeight="1">
      <c r="A823" s="81">
        <v>812</v>
      </c>
      <c r="B823" s="33" t="s">
        <v>3955</v>
      </c>
      <c r="C823" s="9" t="s">
        <v>3956</v>
      </c>
      <c r="D823" s="35" t="s">
        <v>4</v>
      </c>
      <c r="E823" s="7" t="s">
        <v>5</v>
      </c>
      <c r="F823" s="11" t="s">
        <v>78</v>
      </c>
      <c r="G823" s="12">
        <v>6</v>
      </c>
      <c r="H823" s="12" t="s">
        <v>7</v>
      </c>
      <c r="I823" s="7">
        <v>1</v>
      </c>
      <c r="J823" s="82" t="s">
        <v>2136</v>
      </c>
    </row>
    <row r="824" spans="1:10" ht="15" customHeight="1">
      <c r="A824" s="169">
        <v>813</v>
      </c>
      <c r="B824" s="33" t="s">
        <v>3955</v>
      </c>
      <c r="C824" s="7" t="s">
        <v>5337</v>
      </c>
      <c r="D824" s="7" t="s">
        <v>14</v>
      </c>
      <c r="E824" s="7" t="s">
        <v>5</v>
      </c>
      <c r="F824" s="11" t="s">
        <v>6</v>
      </c>
      <c r="G824" s="7">
        <v>1</v>
      </c>
      <c r="H824" s="12" t="s">
        <v>7</v>
      </c>
      <c r="I824" s="7">
        <v>2</v>
      </c>
      <c r="J824" s="82" t="s">
        <v>3111</v>
      </c>
    </row>
    <row r="825" spans="1:10" ht="15" customHeight="1">
      <c r="A825" s="81">
        <v>814</v>
      </c>
      <c r="B825" s="33" t="s">
        <v>3955</v>
      </c>
      <c r="C825" s="7" t="s">
        <v>5338</v>
      </c>
      <c r="D825" s="7" t="s">
        <v>14</v>
      </c>
      <c r="E825" s="7" t="s">
        <v>5</v>
      </c>
      <c r="F825" s="11" t="s">
        <v>6</v>
      </c>
      <c r="G825" s="7">
        <v>1</v>
      </c>
      <c r="H825" s="12" t="s">
        <v>7</v>
      </c>
      <c r="I825" s="7">
        <v>2</v>
      </c>
      <c r="J825" s="82" t="s">
        <v>3111</v>
      </c>
    </row>
    <row r="826" spans="1:10" ht="15" customHeight="1">
      <c r="A826" s="169">
        <v>815</v>
      </c>
      <c r="B826" s="33" t="s">
        <v>3955</v>
      </c>
      <c r="C826" s="7" t="s">
        <v>5339</v>
      </c>
      <c r="D826" s="7" t="s">
        <v>14</v>
      </c>
      <c r="E826" s="7" t="s">
        <v>5</v>
      </c>
      <c r="F826" s="11" t="s">
        <v>6</v>
      </c>
      <c r="G826" s="7">
        <v>1</v>
      </c>
      <c r="H826" s="12" t="s">
        <v>7</v>
      </c>
      <c r="I826" s="7">
        <v>2</v>
      </c>
      <c r="J826" s="82" t="s">
        <v>3111</v>
      </c>
    </row>
    <row r="827" spans="1:10" ht="15" customHeight="1">
      <c r="A827" s="81">
        <v>816</v>
      </c>
      <c r="B827" s="33" t="s">
        <v>3955</v>
      </c>
      <c r="C827" s="7" t="s">
        <v>5340</v>
      </c>
      <c r="D827" s="7" t="s">
        <v>14</v>
      </c>
      <c r="E827" s="7" t="s">
        <v>5</v>
      </c>
      <c r="F827" s="11" t="s">
        <v>6</v>
      </c>
      <c r="G827" s="7">
        <v>1</v>
      </c>
      <c r="H827" s="12" t="s">
        <v>7</v>
      </c>
      <c r="I827" s="7">
        <v>2</v>
      </c>
      <c r="J827" s="82" t="s">
        <v>3111</v>
      </c>
    </row>
    <row r="828" spans="1:10" ht="15" customHeight="1">
      <c r="A828" s="169">
        <v>817</v>
      </c>
      <c r="B828" s="33" t="s">
        <v>3955</v>
      </c>
      <c r="C828" s="7" t="s">
        <v>5341</v>
      </c>
      <c r="D828" s="7" t="s">
        <v>14</v>
      </c>
      <c r="E828" s="7" t="s">
        <v>5</v>
      </c>
      <c r="F828" s="11" t="s">
        <v>6</v>
      </c>
      <c r="G828" s="7">
        <v>1</v>
      </c>
      <c r="H828" s="12" t="s">
        <v>7</v>
      </c>
      <c r="I828" s="7">
        <v>1</v>
      </c>
      <c r="J828" s="82">
        <v>7</v>
      </c>
    </row>
    <row r="829" spans="1:10" ht="15" customHeight="1">
      <c r="A829" s="81">
        <v>818</v>
      </c>
      <c r="B829" s="33" t="s">
        <v>3955</v>
      </c>
      <c r="C829" s="7" t="s">
        <v>5342</v>
      </c>
      <c r="D829" s="7" t="s">
        <v>14</v>
      </c>
      <c r="E829" s="7" t="s">
        <v>5</v>
      </c>
      <c r="F829" s="11" t="s">
        <v>6</v>
      </c>
      <c r="G829" s="7">
        <v>1</v>
      </c>
      <c r="H829" s="12" t="s">
        <v>7</v>
      </c>
      <c r="I829" s="7">
        <v>1</v>
      </c>
      <c r="J829" s="82">
        <v>7</v>
      </c>
    </row>
    <row r="830" spans="1:10" ht="15" customHeight="1">
      <c r="A830" s="169">
        <v>819</v>
      </c>
      <c r="B830" s="33" t="s">
        <v>3955</v>
      </c>
      <c r="C830" s="7" t="s">
        <v>5343</v>
      </c>
      <c r="D830" s="7" t="s">
        <v>14</v>
      </c>
      <c r="E830" s="7" t="s">
        <v>5</v>
      </c>
      <c r="F830" s="11" t="s">
        <v>6</v>
      </c>
      <c r="G830" s="7">
        <v>1</v>
      </c>
      <c r="H830" s="12" t="s">
        <v>7</v>
      </c>
      <c r="I830" s="7">
        <v>1</v>
      </c>
      <c r="J830" s="82">
        <v>7</v>
      </c>
    </row>
    <row r="831" spans="1:10" ht="15" customHeight="1">
      <c r="A831" s="81">
        <v>820</v>
      </c>
      <c r="B831" s="33" t="s">
        <v>3955</v>
      </c>
      <c r="C831" s="7" t="s">
        <v>5344</v>
      </c>
      <c r="D831" s="7" t="s">
        <v>14</v>
      </c>
      <c r="E831" s="7" t="s">
        <v>5</v>
      </c>
      <c r="F831" s="11" t="s">
        <v>6</v>
      </c>
      <c r="G831" s="7">
        <v>1</v>
      </c>
      <c r="H831" s="12" t="s">
        <v>7</v>
      </c>
      <c r="I831" s="7">
        <v>1</v>
      </c>
      <c r="J831" s="82">
        <v>7</v>
      </c>
    </row>
    <row r="832" spans="1:10" ht="15" customHeight="1">
      <c r="A832" s="169">
        <v>821</v>
      </c>
      <c r="B832" s="33" t="s">
        <v>3955</v>
      </c>
      <c r="C832" s="7" t="s">
        <v>5345</v>
      </c>
      <c r="D832" s="7" t="s">
        <v>14</v>
      </c>
      <c r="E832" s="7" t="s">
        <v>5</v>
      </c>
      <c r="F832" s="11" t="s">
        <v>6</v>
      </c>
      <c r="G832" s="7">
        <v>1</v>
      </c>
      <c r="H832" s="12" t="s">
        <v>7</v>
      </c>
      <c r="I832" s="7">
        <v>1</v>
      </c>
      <c r="J832" s="82">
        <v>7</v>
      </c>
    </row>
    <row r="833" spans="1:10" ht="15" customHeight="1">
      <c r="A833" s="81">
        <v>822</v>
      </c>
      <c r="B833" s="33" t="s">
        <v>3955</v>
      </c>
      <c r="C833" s="7" t="s">
        <v>5346</v>
      </c>
      <c r="D833" s="7" t="s">
        <v>14</v>
      </c>
      <c r="E833" s="7" t="s">
        <v>5</v>
      </c>
      <c r="F833" s="11" t="s">
        <v>6</v>
      </c>
      <c r="G833" s="7">
        <v>2</v>
      </c>
      <c r="H833" s="12" t="s">
        <v>7</v>
      </c>
      <c r="I833" s="7">
        <v>1</v>
      </c>
      <c r="J833" s="82">
        <v>7</v>
      </c>
    </row>
    <row r="834" spans="1:10" ht="15" customHeight="1">
      <c r="A834" s="169">
        <v>823</v>
      </c>
      <c r="B834" s="33" t="s">
        <v>3955</v>
      </c>
      <c r="C834" s="7" t="s">
        <v>5347</v>
      </c>
      <c r="D834" s="7" t="s">
        <v>14</v>
      </c>
      <c r="E834" s="7" t="s">
        <v>5</v>
      </c>
      <c r="F834" s="11" t="s">
        <v>5282</v>
      </c>
      <c r="G834" s="7">
        <v>2</v>
      </c>
      <c r="H834" s="12" t="s">
        <v>7</v>
      </c>
      <c r="I834" s="7">
        <v>1</v>
      </c>
      <c r="J834" s="111">
        <v>7</v>
      </c>
    </row>
    <row r="835" spans="1:10" ht="15" customHeight="1">
      <c r="A835" s="81">
        <v>824</v>
      </c>
      <c r="B835" s="33" t="s">
        <v>3957</v>
      </c>
      <c r="C835" s="14" t="s">
        <v>3958</v>
      </c>
      <c r="D835" s="35" t="s">
        <v>14</v>
      </c>
      <c r="E835" s="7" t="s">
        <v>5</v>
      </c>
      <c r="F835" s="11" t="s">
        <v>6</v>
      </c>
      <c r="G835" s="7">
        <v>1</v>
      </c>
      <c r="H835" s="12" t="s">
        <v>7</v>
      </c>
      <c r="I835" s="7">
        <v>1</v>
      </c>
      <c r="J835" s="82">
        <v>7</v>
      </c>
    </row>
    <row r="836" spans="1:10" ht="15" customHeight="1">
      <c r="A836" s="169">
        <v>825</v>
      </c>
      <c r="B836" s="33" t="s">
        <v>3959</v>
      </c>
      <c r="C836" s="7" t="s">
        <v>3960</v>
      </c>
      <c r="D836" s="7" t="s">
        <v>14</v>
      </c>
      <c r="E836" s="7" t="s">
        <v>5</v>
      </c>
      <c r="F836" s="11" t="s">
        <v>6</v>
      </c>
      <c r="G836" s="7">
        <v>1</v>
      </c>
      <c r="H836" s="12" t="s">
        <v>7</v>
      </c>
      <c r="I836" s="7">
        <v>1</v>
      </c>
      <c r="J836" s="82">
        <v>7</v>
      </c>
    </row>
    <row r="837" spans="1:10" ht="15" customHeight="1">
      <c r="A837" s="81">
        <v>826</v>
      </c>
      <c r="B837" s="33" t="s">
        <v>3959</v>
      </c>
      <c r="C837" s="7" t="s">
        <v>3961</v>
      </c>
      <c r="D837" s="7" t="s">
        <v>14</v>
      </c>
      <c r="E837" s="7" t="s">
        <v>5</v>
      </c>
      <c r="F837" s="11" t="s">
        <v>6</v>
      </c>
      <c r="G837" s="7">
        <v>1</v>
      </c>
      <c r="H837" s="12" t="s">
        <v>7</v>
      </c>
      <c r="I837" s="7">
        <v>1</v>
      </c>
      <c r="J837" s="82">
        <v>7</v>
      </c>
    </row>
    <row r="838" spans="1:10" ht="15" customHeight="1">
      <c r="A838" s="169">
        <v>827</v>
      </c>
      <c r="B838" s="33" t="s">
        <v>3962</v>
      </c>
      <c r="C838" s="7" t="s">
        <v>3963</v>
      </c>
      <c r="D838" s="7" t="s">
        <v>14</v>
      </c>
      <c r="E838" s="7" t="s">
        <v>5</v>
      </c>
      <c r="F838" s="11" t="s">
        <v>6</v>
      </c>
      <c r="G838" s="7">
        <v>1</v>
      </c>
      <c r="H838" s="12" t="s">
        <v>7</v>
      </c>
      <c r="I838" s="7">
        <v>1</v>
      </c>
      <c r="J838" s="82">
        <v>7</v>
      </c>
    </row>
    <row r="839" spans="1:10" ht="15" customHeight="1">
      <c r="A839" s="81">
        <v>828</v>
      </c>
      <c r="B839" s="33" t="s">
        <v>3962</v>
      </c>
      <c r="C839" s="7" t="s">
        <v>3964</v>
      </c>
      <c r="D839" s="7" t="s">
        <v>14</v>
      </c>
      <c r="E839" s="7" t="s">
        <v>5</v>
      </c>
      <c r="F839" s="11" t="s">
        <v>6</v>
      </c>
      <c r="G839" s="7">
        <v>1</v>
      </c>
      <c r="H839" s="12" t="s">
        <v>7</v>
      </c>
      <c r="I839" s="7">
        <v>1</v>
      </c>
      <c r="J839" s="82">
        <v>7</v>
      </c>
    </row>
    <row r="840" spans="1:10" ht="15" customHeight="1">
      <c r="A840" s="169">
        <v>829</v>
      </c>
      <c r="B840" s="33" t="s">
        <v>3962</v>
      </c>
      <c r="C840" s="7" t="s">
        <v>3965</v>
      </c>
      <c r="D840" s="7" t="s">
        <v>14</v>
      </c>
      <c r="E840" s="7" t="s">
        <v>5</v>
      </c>
      <c r="F840" s="11" t="s">
        <v>6</v>
      </c>
      <c r="G840" s="7">
        <v>1</v>
      </c>
      <c r="H840" s="12" t="s">
        <v>7</v>
      </c>
      <c r="I840" s="7">
        <v>1</v>
      </c>
      <c r="J840" s="82">
        <v>7</v>
      </c>
    </row>
    <row r="841" spans="1:10" ht="15" customHeight="1">
      <c r="A841" s="81">
        <v>830</v>
      </c>
      <c r="B841" s="33" t="s">
        <v>3970</v>
      </c>
      <c r="C841" s="7" t="s">
        <v>3966</v>
      </c>
      <c r="D841" s="7" t="s">
        <v>14</v>
      </c>
      <c r="E841" s="7" t="s">
        <v>5</v>
      </c>
      <c r="F841" s="11" t="s">
        <v>6</v>
      </c>
      <c r="G841" s="7">
        <v>1</v>
      </c>
      <c r="H841" s="12" t="s">
        <v>7</v>
      </c>
      <c r="I841" s="7">
        <v>1</v>
      </c>
      <c r="J841" s="82">
        <v>7</v>
      </c>
    </row>
    <row r="842" spans="1:10" ht="15" customHeight="1">
      <c r="A842" s="169">
        <v>831</v>
      </c>
      <c r="B842" s="33" t="s">
        <v>3970</v>
      </c>
      <c r="C842" s="7" t="s">
        <v>3967</v>
      </c>
      <c r="D842" s="7" t="s">
        <v>14</v>
      </c>
      <c r="E842" s="7" t="s">
        <v>5</v>
      </c>
      <c r="F842" s="11" t="s">
        <v>6</v>
      </c>
      <c r="G842" s="7">
        <v>1</v>
      </c>
      <c r="H842" s="12" t="s">
        <v>7</v>
      </c>
      <c r="I842" s="7">
        <v>1</v>
      </c>
      <c r="J842" s="82">
        <v>7</v>
      </c>
    </row>
    <row r="843" spans="1:10" ht="15" customHeight="1">
      <c r="A843" s="81">
        <v>832</v>
      </c>
      <c r="B843" s="33" t="s">
        <v>3970</v>
      </c>
      <c r="C843" s="7" t="s">
        <v>3968</v>
      </c>
      <c r="D843" s="7" t="s">
        <v>14</v>
      </c>
      <c r="E843" s="7" t="s">
        <v>5</v>
      </c>
      <c r="F843" s="11" t="s">
        <v>6</v>
      </c>
      <c r="G843" s="7">
        <v>1</v>
      </c>
      <c r="H843" s="12" t="s">
        <v>7</v>
      </c>
      <c r="I843" s="7">
        <v>1</v>
      </c>
      <c r="J843" s="82">
        <v>7</v>
      </c>
    </row>
    <row r="844" spans="1:10" ht="15" customHeight="1">
      <c r="A844" s="169">
        <v>833</v>
      </c>
      <c r="B844" s="33" t="s">
        <v>3970</v>
      </c>
      <c r="C844" s="7" t="s">
        <v>3969</v>
      </c>
      <c r="D844" s="7" t="s">
        <v>14</v>
      </c>
      <c r="E844" s="7" t="s">
        <v>5</v>
      </c>
      <c r="F844" s="11" t="s">
        <v>6</v>
      </c>
      <c r="G844" s="7">
        <v>0</v>
      </c>
      <c r="H844" s="12" t="s">
        <v>7</v>
      </c>
      <c r="I844" s="7">
        <v>1</v>
      </c>
      <c r="J844" s="82">
        <v>7</v>
      </c>
    </row>
    <row r="845" spans="1:10" ht="15" customHeight="1">
      <c r="A845" s="81">
        <v>834</v>
      </c>
      <c r="B845" s="33" t="s">
        <v>3970</v>
      </c>
      <c r="C845" s="7" t="s">
        <v>3971</v>
      </c>
      <c r="D845" s="7" t="s">
        <v>14</v>
      </c>
      <c r="E845" s="7" t="s">
        <v>5</v>
      </c>
      <c r="F845" s="11" t="s">
        <v>6</v>
      </c>
      <c r="G845" s="7">
        <v>1</v>
      </c>
      <c r="H845" s="12" t="s">
        <v>7</v>
      </c>
      <c r="I845" s="7">
        <v>1</v>
      </c>
      <c r="J845" s="82">
        <v>7</v>
      </c>
    </row>
    <row r="846" spans="1:10" ht="15" customHeight="1">
      <c r="A846" s="169">
        <v>835</v>
      </c>
      <c r="B846" s="33" t="s">
        <v>3972</v>
      </c>
      <c r="C846" s="14" t="s">
        <v>3973</v>
      </c>
      <c r="D846" s="35" t="s">
        <v>4</v>
      </c>
      <c r="E846" s="7" t="s">
        <v>5</v>
      </c>
      <c r="F846" s="11" t="s">
        <v>78</v>
      </c>
      <c r="G846" s="12">
        <v>14</v>
      </c>
      <c r="H846" s="12" t="s">
        <v>7</v>
      </c>
      <c r="I846" s="7">
        <v>2</v>
      </c>
      <c r="J846" s="82">
        <v>7.17</v>
      </c>
    </row>
    <row r="847" spans="1:10" ht="15" customHeight="1">
      <c r="A847" s="81">
        <v>836</v>
      </c>
      <c r="B847" s="33" t="s">
        <v>3972</v>
      </c>
      <c r="C847" s="14" t="s">
        <v>3973</v>
      </c>
      <c r="D847" s="35" t="s">
        <v>4</v>
      </c>
      <c r="E847" s="7" t="s">
        <v>5</v>
      </c>
      <c r="F847" s="11" t="s">
        <v>6</v>
      </c>
      <c r="G847" s="12">
        <v>2</v>
      </c>
      <c r="H847" s="12" t="s">
        <v>7</v>
      </c>
      <c r="I847" s="7">
        <v>2</v>
      </c>
      <c r="J847" s="82">
        <v>7.17</v>
      </c>
    </row>
    <row r="848" spans="1:10" ht="15" customHeight="1">
      <c r="A848" s="169">
        <v>837</v>
      </c>
      <c r="B848" s="33" t="s">
        <v>3972</v>
      </c>
      <c r="C848" s="14" t="s">
        <v>3974</v>
      </c>
      <c r="D848" s="46" t="s">
        <v>14</v>
      </c>
      <c r="E848" s="7" t="s">
        <v>5</v>
      </c>
      <c r="F848" s="11" t="s">
        <v>6</v>
      </c>
      <c r="G848" s="7">
        <v>1</v>
      </c>
      <c r="H848" s="12" t="s">
        <v>7</v>
      </c>
      <c r="I848" s="7">
        <v>4</v>
      </c>
      <c r="J848" s="82" t="s">
        <v>5073</v>
      </c>
    </row>
    <row r="849" spans="1:12" ht="15" customHeight="1">
      <c r="A849" s="81">
        <v>838</v>
      </c>
      <c r="B849" s="33" t="s">
        <v>3975</v>
      </c>
      <c r="C849" s="7" t="s">
        <v>3976</v>
      </c>
      <c r="D849" s="7" t="s">
        <v>14</v>
      </c>
      <c r="E849" s="7" t="s">
        <v>5</v>
      </c>
      <c r="F849" s="11" t="s">
        <v>6</v>
      </c>
      <c r="G849" s="7">
        <v>1</v>
      </c>
      <c r="H849" s="12" t="s">
        <v>7</v>
      </c>
      <c r="I849" s="7">
        <v>1</v>
      </c>
      <c r="J849" s="82">
        <v>7</v>
      </c>
    </row>
    <row r="850" spans="1:12" ht="15" customHeight="1">
      <c r="A850" s="169">
        <v>839</v>
      </c>
      <c r="B850" s="33" t="s">
        <v>3977</v>
      </c>
      <c r="C850" s="14" t="s">
        <v>3978</v>
      </c>
      <c r="D850" s="35" t="s">
        <v>4</v>
      </c>
      <c r="E850" s="7" t="s">
        <v>5</v>
      </c>
      <c r="F850" s="11" t="s">
        <v>78</v>
      </c>
      <c r="G850" s="12">
        <v>15</v>
      </c>
      <c r="H850" s="12" t="s">
        <v>7</v>
      </c>
      <c r="I850" s="7">
        <v>1</v>
      </c>
      <c r="J850" s="82">
        <v>7</v>
      </c>
    </row>
    <row r="851" spans="1:12" ht="15" customHeight="1">
      <c r="A851" s="81">
        <v>840</v>
      </c>
      <c r="B851" s="33" t="s">
        <v>3977</v>
      </c>
      <c r="C851" s="14" t="s">
        <v>3979</v>
      </c>
      <c r="D851" s="35" t="s">
        <v>4</v>
      </c>
      <c r="E851" s="7" t="s">
        <v>5</v>
      </c>
      <c r="F851" s="11" t="s">
        <v>6</v>
      </c>
      <c r="G851" s="12">
        <v>5</v>
      </c>
      <c r="H851" s="12" t="s">
        <v>7</v>
      </c>
      <c r="I851" s="7">
        <v>1</v>
      </c>
      <c r="J851" s="82">
        <v>7</v>
      </c>
    </row>
    <row r="852" spans="1:12" ht="15" customHeight="1">
      <c r="A852" s="169">
        <v>841</v>
      </c>
      <c r="B852" s="33" t="s">
        <v>3980</v>
      </c>
      <c r="C852" s="14" t="s">
        <v>3981</v>
      </c>
      <c r="D852" s="35" t="s">
        <v>4</v>
      </c>
      <c r="E852" s="7" t="s">
        <v>5</v>
      </c>
      <c r="F852" s="11" t="s">
        <v>78</v>
      </c>
      <c r="G852" s="12">
        <v>11</v>
      </c>
      <c r="H852" s="12" t="s">
        <v>7</v>
      </c>
      <c r="I852" s="7">
        <v>1</v>
      </c>
      <c r="J852" s="82">
        <v>7</v>
      </c>
    </row>
    <row r="853" spans="1:12" ht="15" customHeight="1">
      <c r="A853" s="81">
        <v>842</v>
      </c>
      <c r="B853" s="33" t="s">
        <v>3980</v>
      </c>
      <c r="C853" s="7" t="s">
        <v>3982</v>
      </c>
      <c r="D853" s="7" t="s">
        <v>14</v>
      </c>
      <c r="E853" s="7" t="s">
        <v>5</v>
      </c>
      <c r="F853" s="11" t="s">
        <v>6</v>
      </c>
      <c r="G853" s="7">
        <v>1</v>
      </c>
      <c r="H853" s="12" t="s">
        <v>7</v>
      </c>
      <c r="I853" s="7">
        <v>2</v>
      </c>
      <c r="J853" s="82">
        <v>7.17</v>
      </c>
    </row>
    <row r="854" spans="1:12" ht="15" customHeight="1">
      <c r="A854" s="169">
        <v>843</v>
      </c>
      <c r="B854" s="33" t="s">
        <v>3983</v>
      </c>
      <c r="C854" s="14" t="s">
        <v>3766</v>
      </c>
      <c r="D854" s="35" t="s">
        <v>4</v>
      </c>
      <c r="E854" s="7" t="s">
        <v>5</v>
      </c>
      <c r="F854" s="11" t="s">
        <v>78</v>
      </c>
      <c r="G854" s="12">
        <v>28</v>
      </c>
      <c r="H854" s="12" t="s">
        <v>7</v>
      </c>
      <c r="I854" s="7">
        <v>1</v>
      </c>
      <c r="J854" s="82">
        <v>7</v>
      </c>
    </row>
    <row r="855" spans="1:12" ht="15" customHeight="1">
      <c r="A855" s="81">
        <v>844</v>
      </c>
      <c r="B855" s="33" t="s">
        <v>3983</v>
      </c>
      <c r="C855" s="14" t="s">
        <v>3766</v>
      </c>
      <c r="D855" s="35" t="s">
        <v>4</v>
      </c>
      <c r="E855" s="7" t="s">
        <v>5</v>
      </c>
      <c r="F855" s="11" t="s">
        <v>6</v>
      </c>
      <c r="G855" s="12">
        <v>6</v>
      </c>
      <c r="H855" s="12" t="s">
        <v>7</v>
      </c>
      <c r="I855" s="7">
        <v>1</v>
      </c>
      <c r="J855" s="82">
        <v>7</v>
      </c>
    </row>
    <row r="856" spans="1:12" ht="15" customHeight="1">
      <c r="A856" s="169">
        <v>845</v>
      </c>
      <c r="B856" s="33" t="s">
        <v>3983</v>
      </c>
      <c r="C856" s="14" t="s">
        <v>3984</v>
      </c>
      <c r="D856" s="46" t="s">
        <v>14</v>
      </c>
      <c r="E856" s="7" t="s">
        <v>5</v>
      </c>
      <c r="F856" s="11" t="s">
        <v>6</v>
      </c>
      <c r="G856" s="7">
        <v>2</v>
      </c>
      <c r="H856" s="12" t="s">
        <v>7</v>
      </c>
      <c r="I856" s="7">
        <v>1</v>
      </c>
      <c r="J856" s="82">
        <v>7</v>
      </c>
    </row>
    <row r="857" spans="1:12" ht="15" customHeight="1">
      <c r="A857" s="81">
        <v>846</v>
      </c>
      <c r="B857" s="33" t="s">
        <v>3983</v>
      </c>
      <c r="C857" s="14" t="s">
        <v>3985</v>
      </c>
      <c r="D857" s="46" t="s">
        <v>14</v>
      </c>
      <c r="E857" s="7" t="s">
        <v>5</v>
      </c>
      <c r="F857" s="11" t="s">
        <v>6</v>
      </c>
      <c r="G857" s="7">
        <v>2</v>
      </c>
      <c r="H857" s="12" t="s">
        <v>7</v>
      </c>
      <c r="I857" s="7">
        <v>1</v>
      </c>
      <c r="J857" s="82">
        <v>7</v>
      </c>
      <c r="K857" s="113"/>
      <c r="L857" s="114"/>
    </row>
    <row r="858" spans="1:12" ht="15" customHeight="1">
      <c r="A858" s="169">
        <v>847</v>
      </c>
      <c r="B858" s="33" t="s">
        <v>3983</v>
      </c>
      <c r="C858" s="14" t="s">
        <v>3986</v>
      </c>
      <c r="D858" s="46" t="s">
        <v>14</v>
      </c>
      <c r="E858" s="7" t="s">
        <v>5</v>
      </c>
      <c r="F858" s="11" t="s">
        <v>6</v>
      </c>
      <c r="G858" s="7">
        <v>2</v>
      </c>
      <c r="H858" s="12" t="s">
        <v>7</v>
      </c>
      <c r="I858" s="7">
        <v>1</v>
      </c>
      <c r="J858" s="82">
        <v>7</v>
      </c>
      <c r="K858" s="113"/>
      <c r="L858" s="114"/>
    </row>
    <row r="859" spans="1:12" ht="15" customHeight="1">
      <c r="A859" s="81">
        <v>848</v>
      </c>
      <c r="B859" s="33" t="s">
        <v>3983</v>
      </c>
      <c r="C859" s="9" t="s">
        <v>3987</v>
      </c>
      <c r="D859" s="35" t="s">
        <v>14</v>
      </c>
      <c r="E859" s="7" t="s">
        <v>5</v>
      </c>
      <c r="F859" s="11" t="s">
        <v>6</v>
      </c>
      <c r="G859" s="12">
        <v>2</v>
      </c>
      <c r="H859" s="12" t="s">
        <v>7</v>
      </c>
      <c r="I859" s="7">
        <v>1</v>
      </c>
      <c r="J859" s="82">
        <v>7</v>
      </c>
      <c r="K859" s="113"/>
      <c r="L859" s="114"/>
    </row>
    <row r="860" spans="1:12" ht="15" customHeight="1">
      <c r="A860" s="169">
        <v>849</v>
      </c>
      <c r="B860" s="33" t="s">
        <v>3983</v>
      </c>
      <c r="C860" s="14" t="s">
        <v>3988</v>
      </c>
      <c r="D860" s="42" t="s">
        <v>14</v>
      </c>
      <c r="E860" s="7" t="s">
        <v>5</v>
      </c>
      <c r="F860" s="11" t="s">
        <v>6</v>
      </c>
      <c r="G860" s="7">
        <v>2</v>
      </c>
      <c r="H860" s="12" t="s">
        <v>7</v>
      </c>
      <c r="I860" s="7">
        <v>1</v>
      </c>
      <c r="J860" s="82">
        <v>7</v>
      </c>
      <c r="K860" s="113"/>
      <c r="L860" s="114"/>
    </row>
    <row r="861" spans="1:12" ht="15" customHeight="1">
      <c r="A861" s="81">
        <v>850</v>
      </c>
      <c r="B861" s="33" t="s">
        <v>3983</v>
      </c>
      <c r="C861" s="7" t="s">
        <v>3989</v>
      </c>
      <c r="D861" s="7" t="s">
        <v>14</v>
      </c>
      <c r="E861" s="7" t="s">
        <v>5</v>
      </c>
      <c r="F861" s="11" t="s">
        <v>6</v>
      </c>
      <c r="G861" s="7">
        <v>1</v>
      </c>
      <c r="H861" s="12" t="s">
        <v>7</v>
      </c>
      <c r="I861" s="7">
        <v>1</v>
      </c>
      <c r="J861" s="82">
        <v>7</v>
      </c>
      <c r="K861" s="113"/>
      <c r="L861" s="114"/>
    </row>
    <row r="862" spans="1:12" ht="15" customHeight="1">
      <c r="A862" s="169">
        <v>851</v>
      </c>
      <c r="B862" s="33" t="s">
        <v>3983</v>
      </c>
      <c r="C862" s="7" t="s">
        <v>3990</v>
      </c>
      <c r="D862" s="7" t="s">
        <v>14</v>
      </c>
      <c r="E862" s="86" t="s">
        <v>5</v>
      </c>
      <c r="F862" s="90" t="s">
        <v>6</v>
      </c>
      <c r="G862" s="7">
        <v>1</v>
      </c>
      <c r="H862" s="91" t="s">
        <v>7</v>
      </c>
      <c r="I862" s="86">
        <v>1</v>
      </c>
      <c r="J862" s="115">
        <v>7</v>
      </c>
    </row>
    <row r="863" spans="1:12" ht="15" customHeight="1">
      <c r="A863" s="81">
        <v>852</v>
      </c>
      <c r="B863" s="33" t="s">
        <v>3991</v>
      </c>
      <c r="C863" s="9" t="s">
        <v>3992</v>
      </c>
      <c r="D863" s="35" t="s">
        <v>4</v>
      </c>
      <c r="E863" s="86" t="s">
        <v>5</v>
      </c>
      <c r="F863" s="90" t="s">
        <v>78</v>
      </c>
      <c r="G863" s="12">
        <v>8</v>
      </c>
      <c r="H863" s="91" t="s">
        <v>7</v>
      </c>
      <c r="I863" s="86">
        <v>1</v>
      </c>
      <c r="J863" s="115">
        <v>7</v>
      </c>
    </row>
    <row r="864" spans="1:12" ht="15" customHeight="1">
      <c r="A864" s="169">
        <v>853</v>
      </c>
      <c r="B864" s="33" t="s">
        <v>3991</v>
      </c>
      <c r="C864" s="14" t="s">
        <v>3993</v>
      </c>
      <c r="D864" s="46" t="s">
        <v>14</v>
      </c>
      <c r="E864" s="86" t="s">
        <v>5</v>
      </c>
      <c r="F864" s="90" t="s">
        <v>6</v>
      </c>
      <c r="G864" s="7">
        <v>2</v>
      </c>
      <c r="H864" s="91" t="s">
        <v>7</v>
      </c>
      <c r="I864" s="86">
        <v>1</v>
      </c>
      <c r="J864" s="115">
        <v>7</v>
      </c>
    </row>
    <row r="865" spans="1:10" ht="15" customHeight="1">
      <c r="A865" s="81">
        <v>854</v>
      </c>
      <c r="B865" s="33" t="s">
        <v>3991</v>
      </c>
      <c r="C865" s="7" t="s">
        <v>3994</v>
      </c>
      <c r="D865" s="7" t="s">
        <v>14</v>
      </c>
      <c r="E865" s="86" t="s">
        <v>5</v>
      </c>
      <c r="F865" s="90" t="s">
        <v>6</v>
      </c>
      <c r="G865" s="7">
        <v>2</v>
      </c>
      <c r="H865" s="91" t="s">
        <v>7</v>
      </c>
      <c r="I865" s="86">
        <v>1</v>
      </c>
      <c r="J865" s="115">
        <v>7</v>
      </c>
    </row>
    <row r="866" spans="1:10" ht="15" customHeight="1">
      <c r="A866" s="169">
        <v>855</v>
      </c>
      <c r="B866" s="33" t="s">
        <v>3991</v>
      </c>
      <c r="C866" s="7" t="s">
        <v>3995</v>
      </c>
      <c r="D866" s="7" t="s">
        <v>14</v>
      </c>
      <c r="E866" s="86" t="s">
        <v>5</v>
      </c>
      <c r="F866" s="90" t="s">
        <v>6</v>
      </c>
      <c r="G866" s="7">
        <v>2</v>
      </c>
      <c r="H866" s="91" t="s">
        <v>7</v>
      </c>
      <c r="I866" s="86">
        <v>1</v>
      </c>
      <c r="J866" s="115">
        <v>7</v>
      </c>
    </row>
    <row r="867" spans="1:10" ht="15" customHeight="1">
      <c r="A867" s="81">
        <v>856</v>
      </c>
      <c r="B867" s="33" t="s">
        <v>3991</v>
      </c>
      <c r="C867" s="7" t="s">
        <v>3996</v>
      </c>
      <c r="D867" s="7" t="s">
        <v>14</v>
      </c>
      <c r="E867" s="86" t="s">
        <v>5</v>
      </c>
      <c r="F867" s="90" t="s">
        <v>6</v>
      </c>
      <c r="G867" s="7">
        <v>2</v>
      </c>
      <c r="H867" s="91" t="s">
        <v>7</v>
      </c>
      <c r="I867" s="86">
        <v>1</v>
      </c>
      <c r="J867" s="115">
        <v>7</v>
      </c>
    </row>
    <row r="868" spans="1:10" ht="15" customHeight="1">
      <c r="A868" s="169">
        <v>857</v>
      </c>
      <c r="B868" s="33" t="s">
        <v>3997</v>
      </c>
      <c r="C868" s="9" t="s">
        <v>3998</v>
      </c>
      <c r="D868" s="35" t="s">
        <v>4</v>
      </c>
      <c r="E868" s="86" t="s">
        <v>5</v>
      </c>
      <c r="F868" s="90" t="s">
        <v>78</v>
      </c>
      <c r="G868" s="12">
        <v>1</v>
      </c>
      <c r="H868" s="91" t="s">
        <v>7</v>
      </c>
      <c r="I868" s="86">
        <v>1</v>
      </c>
      <c r="J868" s="115">
        <v>7</v>
      </c>
    </row>
    <row r="869" spans="1:10" ht="15" customHeight="1">
      <c r="A869" s="81">
        <v>858</v>
      </c>
      <c r="B869" s="33" t="s">
        <v>3997</v>
      </c>
      <c r="C869" s="14" t="s">
        <v>3999</v>
      </c>
      <c r="D869" s="46" t="s">
        <v>14</v>
      </c>
      <c r="E869" s="86" t="s">
        <v>5</v>
      </c>
      <c r="F869" s="90" t="s">
        <v>6</v>
      </c>
      <c r="G869" s="7">
        <v>1</v>
      </c>
      <c r="H869" s="91" t="s">
        <v>7</v>
      </c>
      <c r="I869" s="86">
        <v>1</v>
      </c>
      <c r="J869" s="115">
        <v>7</v>
      </c>
    </row>
    <row r="870" spans="1:10" ht="15" customHeight="1">
      <c r="A870" s="169">
        <v>859</v>
      </c>
      <c r="B870" s="33" t="s">
        <v>3997</v>
      </c>
      <c r="C870" s="14" t="s">
        <v>4000</v>
      </c>
      <c r="D870" s="35" t="s">
        <v>14</v>
      </c>
      <c r="E870" s="86" t="s">
        <v>5</v>
      </c>
      <c r="F870" s="90" t="s">
        <v>6</v>
      </c>
      <c r="G870" s="7">
        <v>1</v>
      </c>
      <c r="H870" s="91" t="s">
        <v>7</v>
      </c>
      <c r="I870" s="86">
        <v>1</v>
      </c>
      <c r="J870" s="115">
        <v>7</v>
      </c>
    </row>
    <row r="871" spans="1:10" ht="15" customHeight="1">
      <c r="A871" s="81">
        <v>860</v>
      </c>
      <c r="B871" s="33" t="s">
        <v>3997</v>
      </c>
      <c r="C871" s="7" t="s">
        <v>4001</v>
      </c>
      <c r="D871" s="7" t="s">
        <v>14</v>
      </c>
      <c r="E871" s="86" t="s">
        <v>5</v>
      </c>
      <c r="F871" s="90" t="s">
        <v>6</v>
      </c>
      <c r="G871" s="7">
        <v>1</v>
      </c>
      <c r="H871" s="91" t="s">
        <v>7</v>
      </c>
      <c r="I871" s="86">
        <v>1</v>
      </c>
      <c r="J871" s="115">
        <v>7</v>
      </c>
    </row>
    <row r="872" spans="1:10" ht="15" customHeight="1">
      <c r="A872" s="169">
        <v>861</v>
      </c>
      <c r="B872" s="33" t="s">
        <v>3997</v>
      </c>
      <c r="C872" s="7" t="s">
        <v>4002</v>
      </c>
      <c r="D872" s="7" t="s">
        <v>14</v>
      </c>
      <c r="E872" s="86" t="s">
        <v>5</v>
      </c>
      <c r="F872" s="90" t="s">
        <v>6</v>
      </c>
      <c r="G872" s="7">
        <v>1</v>
      </c>
      <c r="H872" s="91" t="s">
        <v>7</v>
      </c>
      <c r="I872" s="86">
        <v>1</v>
      </c>
      <c r="J872" s="115">
        <v>7</v>
      </c>
    </row>
    <row r="873" spans="1:10" ht="15" customHeight="1">
      <c r="A873" s="81">
        <v>862</v>
      </c>
      <c r="B873" s="33" t="s">
        <v>3997</v>
      </c>
      <c r="C873" s="7" t="s">
        <v>4003</v>
      </c>
      <c r="D873" s="7" t="s">
        <v>14</v>
      </c>
      <c r="E873" s="86" t="s">
        <v>5</v>
      </c>
      <c r="F873" s="90" t="s">
        <v>6</v>
      </c>
      <c r="G873" s="7">
        <v>1</v>
      </c>
      <c r="H873" s="91" t="s">
        <v>7</v>
      </c>
      <c r="I873" s="86">
        <v>1</v>
      </c>
      <c r="J873" s="115">
        <v>7</v>
      </c>
    </row>
    <row r="874" spans="1:10" ht="15" customHeight="1">
      <c r="A874" s="169">
        <v>863</v>
      </c>
      <c r="B874" s="33" t="s">
        <v>3997</v>
      </c>
      <c r="C874" s="7" t="s">
        <v>4004</v>
      </c>
      <c r="D874" s="7" t="s">
        <v>14</v>
      </c>
      <c r="E874" s="7" t="s">
        <v>5</v>
      </c>
      <c r="F874" s="11" t="s">
        <v>6</v>
      </c>
      <c r="G874" s="7">
        <v>1</v>
      </c>
      <c r="H874" s="12" t="s">
        <v>7</v>
      </c>
      <c r="I874" s="7">
        <v>1</v>
      </c>
      <c r="J874" s="82">
        <v>7</v>
      </c>
    </row>
    <row r="875" spans="1:10" ht="15" customHeight="1">
      <c r="A875" s="81">
        <v>864</v>
      </c>
      <c r="B875" s="33" t="s">
        <v>3997</v>
      </c>
      <c r="C875" s="7" t="s">
        <v>4005</v>
      </c>
      <c r="D875" s="7" t="s">
        <v>14</v>
      </c>
      <c r="E875" s="7" t="s">
        <v>5</v>
      </c>
      <c r="F875" s="11" t="s">
        <v>6</v>
      </c>
      <c r="G875" s="7">
        <v>1</v>
      </c>
      <c r="H875" s="12" t="s">
        <v>7</v>
      </c>
      <c r="I875" s="7">
        <v>1</v>
      </c>
      <c r="J875" s="82">
        <v>7</v>
      </c>
    </row>
    <row r="876" spans="1:10" ht="15" customHeight="1">
      <c r="A876" s="169">
        <v>865</v>
      </c>
      <c r="B876" s="33" t="s">
        <v>3997</v>
      </c>
      <c r="C876" s="7" t="s">
        <v>4006</v>
      </c>
      <c r="D876" s="7" t="s">
        <v>14</v>
      </c>
      <c r="E876" s="7" t="s">
        <v>5</v>
      </c>
      <c r="F876" s="11" t="s">
        <v>6</v>
      </c>
      <c r="G876" s="7">
        <v>1</v>
      </c>
      <c r="H876" s="12" t="s">
        <v>7</v>
      </c>
      <c r="I876" s="7">
        <v>1</v>
      </c>
      <c r="J876" s="82">
        <v>7</v>
      </c>
    </row>
    <row r="877" spans="1:10" ht="15" customHeight="1">
      <c r="A877" s="81">
        <v>866</v>
      </c>
      <c r="B877" s="33" t="s">
        <v>3997</v>
      </c>
      <c r="C877" s="7" t="s">
        <v>4007</v>
      </c>
      <c r="D877" s="7" t="s">
        <v>14</v>
      </c>
      <c r="E877" s="7" t="s">
        <v>5</v>
      </c>
      <c r="F877" s="11" t="s">
        <v>6</v>
      </c>
      <c r="G877" s="7">
        <v>1</v>
      </c>
      <c r="H877" s="12" t="s">
        <v>7</v>
      </c>
      <c r="I877" s="7">
        <v>1</v>
      </c>
      <c r="J877" s="82">
        <v>7</v>
      </c>
    </row>
    <row r="878" spans="1:10" ht="14.25" customHeight="1">
      <c r="A878" s="169">
        <v>867</v>
      </c>
      <c r="B878" s="33" t="s">
        <v>3997</v>
      </c>
      <c r="C878" s="7" t="s">
        <v>4008</v>
      </c>
      <c r="D878" s="7" t="s">
        <v>14</v>
      </c>
      <c r="E878" s="7" t="s">
        <v>5</v>
      </c>
      <c r="F878" s="11" t="s">
        <v>6</v>
      </c>
      <c r="G878" s="7">
        <v>1</v>
      </c>
      <c r="H878" s="12" t="s">
        <v>7</v>
      </c>
      <c r="I878" s="7">
        <v>1</v>
      </c>
      <c r="J878" s="82">
        <v>7</v>
      </c>
    </row>
    <row r="879" spans="1:10" ht="14.25" customHeight="1">
      <c r="A879" s="81">
        <v>868</v>
      </c>
      <c r="B879" s="33" t="s">
        <v>3997</v>
      </c>
      <c r="C879" s="7" t="s">
        <v>4009</v>
      </c>
      <c r="D879" s="7" t="s">
        <v>14</v>
      </c>
      <c r="E879" s="7" t="s">
        <v>5</v>
      </c>
      <c r="F879" s="11" t="s">
        <v>6</v>
      </c>
      <c r="G879" s="7">
        <v>1</v>
      </c>
      <c r="H879" s="12" t="s">
        <v>7</v>
      </c>
      <c r="I879" s="7">
        <v>1</v>
      </c>
      <c r="J879" s="82">
        <v>7</v>
      </c>
    </row>
    <row r="880" spans="1:10" ht="14.25" customHeight="1">
      <c r="A880" s="169">
        <v>869</v>
      </c>
      <c r="B880" s="33" t="s">
        <v>3997</v>
      </c>
      <c r="C880" s="7" t="s">
        <v>4010</v>
      </c>
      <c r="D880" s="7" t="s">
        <v>14</v>
      </c>
      <c r="E880" s="7" t="s">
        <v>5</v>
      </c>
      <c r="F880" s="11" t="s">
        <v>6</v>
      </c>
      <c r="G880" s="7">
        <v>1</v>
      </c>
      <c r="H880" s="12" t="s">
        <v>7</v>
      </c>
      <c r="I880" s="7">
        <v>1</v>
      </c>
      <c r="J880" s="82">
        <v>7</v>
      </c>
    </row>
    <row r="881" spans="1:11" ht="15" customHeight="1">
      <c r="A881" s="81">
        <v>870</v>
      </c>
      <c r="B881" s="112" t="s">
        <v>3997</v>
      </c>
      <c r="C881" s="7" t="s">
        <v>5348</v>
      </c>
      <c r="D881" s="7" t="s">
        <v>14</v>
      </c>
      <c r="E881" s="7" t="s">
        <v>5</v>
      </c>
      <c r="F881" s="11" t="s">
        <v>5282</v>
      </c>
      <c r="G881" s="7">
        <v>1</v>
      </c>
      <c r="H881" s="116" t="s">
        <v>7</v>
      </c>
      <c r="I881" s="7">
        <v>1</v>
      </c>
      <c r="J881" s="111">
        <v>7</v>
      </c>
      <c r="K881" s="34"/>
    </row>
    <row r="882" spans="1:11" ht="15" customHeight="1">
      <c r="A882" s="169">
        <v>871</v>
      </c>
      <c r="B882" s="33" t="s">
        <v>4011</v>
      </c>
      <c r="C882" s="7" t="s">
        <v>4012</v>
      </c>
      <c r="D882" s="7" t="s">
        <v>14</v>
      </c>
      <c r="E882" s="7" t="s">
        <v>5</v>
      </c>
      <c r="F882" s="11" t="s">
        <v>6</v>
      </c>
      <c r="G882" s="7">
        <v>1</v>
      </c>
      <c r="H882" s="116" t="s">
        <v>7</v>
      </c>
      <c r="I882" s="7">
        <v>2</v>
      </c>
      <c r="J882" s="82">
        <v>7.17</v>
      </c>
      <c r="K882" s="34"/>
    </row>
    <row r="883" spans="1:11" ht="15" customHeight="1">
      <c r="A883" s="81">
        <v>872</v>
      </c>
      <c r="B883" s="33" t="s">
        <v>4013</v>
      </c>
      <c r="C883" s="7" t="s">
        <v>4014</v>
      </c>
      <c r="D883" s="7" t="s">
        <v>14</v>
      </c>
      <c r="E883" s="7" t="s">
        <v>5</v>
      </c>
      <c r="F883" s="11" t="s">
        <v>6</v>
      </c>
      <c r="G883" s="7">
        <v>1</v>
      </c>
      <c r="H883" s="116" t="s">
        <v>7</v>
      </c>
      <c r="I883" s="7">
        <v>2</v>
      </c>
      <c r="J883" s="82" t="s">
        <v>3111</v>
      </c>
      <c r="K883" s="34"/>
    </row>
    <row r="884" spans="1:11" ht="15" customHeight="1">
      <c r="A884" s="169">
        <v>873</v>
      </c>
      <c r="B884" s="33" t="s">
        <v>4013</v>
      </c>
      <c r="C884" s="7" t="s">
        <v>4015</v>
      </c>
      <c r="D884" s="7" t="s">
        <v>14</v>
      </c>
      <c r="E884" s="7" t="s">
        <v>5</v>
      </c>
      <c r="F884" s="11" t="s">
        <v>6</v>
      </c>
      <c r="G884" s="7">
        <v>1</v>
      </c>
      <c r="H884" s="116" t="s">
        <v>7</v>
      </c>
      <c r="I884" s="7">
        <v>2</v>
      </c>
      <c r="J884" s="82" t="s">
        <v>3111</v>
      </c>
      <c r="K884" s="34"/>
    </row>
    <row r="885" spans="1:11" ht="15" customHeight="1">
      <c r="A885" s="81">
        <v>874</v>
      </c>
      <c r="B885" s="33" t="s">
        <v>4016</v>
      </c>
      <c r="C885" s="7" t="s">
        <v>4017</v>
      </c>
      <c r="D885" s="7" t="s">
        <v>14</v>
      </c>
      <c r="E885" s="7" t="s">
        <v>5</v>
      </c>
      <c r="F885" s="11" t="s">
        <v>6</v>
      </c>
      <c r="G885" s="7">
        <v>1</v>
      </c>
      <c r="H885" s="116" t="s">
        <v>7</v>
      </c>
      <c r="I885" s="7">
        <v>1</v>
      </c>
      <c r="J885" s="82">
        <v>7</v>
      </c>
      <c r="K885" s="34"/>
    </row>
    <row r="886" spans="1:11" ht="15" customHeight="1">
      <c r="A886" s="169">
        <v>875</v>
      </c>
      <c r="B886" s="33" t="s">
        <v>4018</v>
      </c>
      <c r="C886" s="14" t="s">
        <v>4019</v>
      </c>
      <c r="D886" s="35" t="s">
        <v>4</v>
      </c>
      <c r="E886" s="7" t="s">
        <v>5</v>
      </c>
      <c r="F886" s="11" t="s">
        <v>6</v>
      </c>
      <c r="G886" s="12">
        <v>24</v>
      </c>
      <c r="H886" s="116" t="s">
        <v>7</v>
      </c>
      <c r="I886" s="7">
        <v>1</v>
      </c>
      <c r="J886" s="82">
        <v>7</v>
      </c>
      <c r="K886" s="34"/>
    </row>
    <row r="887" spans="1:11" ht="15" customHeight="1">
      <c r="A887" s="81">
        <v>876</v>
      </c>
      <c r="B887" s="33" t="s">
        <v>4018</v>
      </c>
      <c r="C887" s="14" t="s">
        <v>4020</v>
      </c>
      <c r="D887" s="42" t="s">
        <v>14</v>
      </c>
      <c r="E887" s="7" t="s">
        <v>5</v>
      </c>
      <c r="F887" s="11" t="s">
        <v>6</v>
      </c>
      <c r="G887" s="7">
        <v>2</v>
      </c>
      <c r="H887" s="116" t="s">
        <v>7</v>
      </c>
      <c r="I887" s="7">
        <v>1</v>
      </c>
      <c r="J887" s="82">
        <v>7</v>
      </c>
      <c r="K887" s="34"/>
    </row>
    <row r="888" spans="1:11" ht="15" customHeight="1">
      <c r="A888" s="169">
        <v>877</v>
      </c>
      <c r="B888" s="33" t="s">
        <v>4018</v>
      </c>
      <c r="C888" s="7" t="s">
        <v>4021</v>
      </c>
      <c r="D888" s="7" t="s">
        <v>14</v>
      </c>
      <c r="E888" s="7" t="s">
        <v>5</v>
      </c>
      <c r="F888" s="11" t="s">
        <v>6</v>
      </c>
      <c r="G888" s="7">
        <v>2</v>
      </c>
      <c r="H888" s="116" t="s">
        <v>7</v>
      </c>
      <c r="I888" s="7">
        <v>1</v>
      </c>
      <c r="J888" s="82">
        <v>7</v>
      </c>
      <c r="K888" s="34"/>
    </row>
    <row r="889" spans="1:11" ht="15" customHeight="1">
      <c r="A889" s="81">
        <v>878</v>
      </c>
      <c r="B889" s="33" t="s">
        <v>4018</v>
      </c>
      <c r="C889" s="7" t="s">
        <v>4022</v>
      </c>
      <c r="D889" s="7" t="s">
        <v>14</v>
      </c>
      <c r="E889" s="7" t="s">
        <v>5</v>
      </c>
      <c r="F889" s="11" t="s">
        <v>6</v>
      </c>
      <c r="G889" s="7">
        <v>2</v>
      </c>
      <c r="H889" s="116" t="s">
        <v>7</v>
      </c>
      <c r="I889" s="7">
        <v>1</v>
      </c>
      <c r="J889" s="82">
        <v>7</v>
      </c>
      <c r="K889" s="34"/>
    </row>
    <row r="890" spans="1:11" ht="15" customHeight="1">
      <c r="A890" s="169">
        <v>879</v>
      </c>
      <c r="B890" s="33" t="s">
        <v>4023</v>
      </c>
      <c r="C890" s="14" t="s">
        <v>4024</v>
      </c>
      <c r="D890" s="46" t="s">
        <v>14</v>
      </c>
      <c r="E890" s="7" t="s">
        <v>5</v>
      </c>
      <c r="F890" s="11" t="s">
        <v>6</v>
      </c>
      <c r="G890" s="7">
        <v>1</v>
      </c>
      <c r="H890" s="116" t="s">
        <v>7</v>
      </c>
      <c r="I890" s="7">
        <v>1</v>
      </c>
      <c r="J890" s="82">
        <v>7</v>
      </c>
      <c r="K890" s="34"/>
    </row>
    <row r="891" spans="1:11" ht="15" customHeight="1">
      <c r="A891" s="81">
        <v>880</v>
      </c>
      <c r="B891" s="33" t="s">
        <v>4023</v>
      </c>
      <c r="C891" s="7" t="s">
        <v>4025</v>
      </c>
      <c r="D891" s="7" t="s">
        <v>14</v>
      </c>
      <c r="E891" s="7" t="s">
        <v>5</v>
      </c>
      <c r="F891" s="11" t="s">
        <v>6</v>
      </c>
      <c r="G891" s="7">
        <v>1</v>
      </c>
      <c r="H891" s="116" t="s">
        <v>7</v>
      </c>
      <c r="I891" s="7">
        <v>1</v>
      </c>
      <c r="J891" s="82">
        <v>7</v>
      </c>
      <c r="K891" s="34"/>
    </row>
    <row r="892" spans="1:11" ht="15" customHeight="1">
      <c r="A892" s="169">
        <v>881</v>
      </c>
      <c r="B892" s="33" t="s">
        <v>4023</v>
      </c>
      <c r="C892" s="14" t="s">
        <v>5349</v>
      </c>
      <c r="D892" s="35" t="s">
        <v>14</v>
      </c>
      <c r="E892" s="7" t="s">
        <v>5</v>
      </c>
      <c r="F892" s="11" t="s">
        <v>6</v>
      </c>
      <c r="G892" s="12">
        <v>1</v>
      </c>
      <c r="H892" s="116" t="s">
        <v>7</v>
      </c>
      <c r="I892" s="7">
        <v>1</v>
      </c>
      <c r="J892" s="111">
        <v>7</v>
      </c>
      <c r="K892" s="34"/>
    </row>
    <row r="893" spans="1:11" ht="15" customHeight="1">
      <c r="A893" s="81">
        <v>882</v>
      </c>
      <c r="B893" s="33" t="s">
        <v>4023</v>
      </c>
      <c r="C893" s="14" t="s">
        <v>5350</v>
      </c>
      <c r="D893" s="35" t="s">
        <v>14</v>
      </c>
      <c r="E893" s="7" t="s">
        <v>5</v>
      </c>
      <c r="F893" s="11" t="s">
        <v>6</v>
      </c>
      <c r="G893" s="12">
        <v>1</v>
      </c>
      <c r="H893" s="116" t="s">
        <v>7</v>
      </c>
      <c r="I893" s="7">
        <v>1</v>
      </c>
      <c r="J893" s="111">
        <v>7</v>
      </c>
      <c r="K893" s="34"/>
    </row>
    <row r="894" spans="1:11" ht="15" customHeight="1">
      <c r="A894" s="169">
        <v>883</v>
      </c>
      <c r="B894" s="33" t="s">
        <v>4027</v>
      </c>
      <c r="C894" s="7" t="s">
        <v>4028</v>
      </c>
      <c r="D894" s="7" t="s">
        <v>14</v>
      </c>
      <c r="E894" s="7" t="s">
        <v>5</v>
      </c>
      <c r="F894" s="11" t="s">
        <v>6</v>
      </c>
      <c r="G894" s="7">
        <v>1</v>
      </c>
      <c r="H894" s="116" t="s">
        <v>7</v>
      </c>
      <c r="I894" s="7">
        <v>1</v>
      </c>
      <c r="J894" s="82">
        <v>7</v>
      </c>
      <c r="K894" s="34"/>
    </row>
    <row r="895" spans="1:11">
      <c r="A895" s="81">
        <v>884</v>
      </c>
      <c r="B895" s="33" t="s">
        <v>4029</v>
      </c>
      <c r="C895" s="7" t="s">
        <v>4030</v>
      </c>
      <c r="D895" s="7" t="s">
        <v>14</v>
      </c>
      <c r="E895" s="7" t="s">
        <v>5</v>
      </c>
      <c r="F895" s="11" t="s">
        <v>6</v>
      </c>
      <c r="G895" s="7">
        <v>1</v>
      </c>
      <c r="H895" s="116" t="s">
        <v>7</v>
      </c>
      <c r="I895" s="7">
        <v>1</v>
      </c>
      <c r="J895" s="82">
        <v>7</v>
      </c>
    </row>
    <row r="896" spans="1:11" ht="15" customHeight="1">
      <c r="A896" s="169">
        <v>885</v>
      </c>
      <c r="B896" s="33" t="s">
        <v>4031</v>
      </c>
      <c r="C896" s="14" t="s">
        <v>4032</v>
      </c>
      <c r="D896" s="35" t="s">
        <v>14</v>
      </c>
      <c r="E896" s="7" t="s">
        <v>5</v>
      </c>
      <c r="F896" s="11" t="s">
        <v>6</v>
      </c>
      <c r="G896" s="7">
        <v>1</v>
      </c>
      <c r="H896" s="116" t="s">
        <v>7</v>
      </c>
      <c r="I896" s="7">
        <v>1</v>
      </c>
      <c r="J896" s="82">
        <v>7</v>
      </c>
    </row>
    <row r="897" spans="1:11" ht="15" customHeight="1">
      <c r="A897" s="81">
        <v>886</v>
      </c>
      <c r="B897" s="33" t="s">
        <v>4033</v>
      </c>
      <c r="C897" s="14" t="s">
        <v>4034</v>
      </c>
      <c r="D897" s="42" t="s">
        <v>14</v>
      </c>
      <c r="E897" s="7" t="s">
        <v>5</v>
      </c>
      <c r="F897" s="11" t="s">
        <v>6</v>
      </c>
      <c r="G897" s="7">
        <v>1</v>
      </c>
      <c r="H897" s="116" t="s">
        <v>7</v>
      </c>
      <c r="I897" s="7">
        <v>1</v>
      </c>
      <c r="J897" s="82">
        <v>7</v>
      </c>
    </row>
    <row r="898" spans="1:11" ht="15" customHeight="1">
      <c r="A898" s="169">
        <v>887</v>
      </c>
      <c r="B898" s="33" t="s">
        <v>4033</v>
      </c>
      <c r="C898" s="14" t="s">
        <v>4035</v>
      </c>
      <c r="D898" s="46" t="s">
        <v>14</v>
      </c>
      <c r="E898" s="7" t="s">
        <v>5</v>
      </c>
      <c r="F898" s="11" t="s">
        <v>6</v>
      </c>
      <c r="G898" s="7">
        <v>1</v>
      </c>
      <c r="H898" s="116" t="s">
        <v>7</v>
      </c>
      <c r="I898" s="7">
        <v>1</v>
      </c>
      <c r="J898" s="82">
        <v>7</v>
      </c>
    </row>
    <row r="899" spans="1:11" ht="15" customHeight="1">
      <c r="A899" s="81">
        <v>888</v>
      </c>
      <c r="B899" s="33" t="s">
        <v>4033</v>
      </c>
      <c r="C899" s="7" t="s">
        <v>4036</v>
      </c>
      <c r="D899" s="7" t="s">
        <v>14</v>
      </c>
      <c r="E899" s="7" t="s">
        <v>5</v>
      </c>
      <c r="F899" s="11" t="s">
        <v>6</v>
      </c>
      <c r="G899" s="7">
        <v>1</v>
      </c>
      <c r="H899" s="116" t="s">
        <v>7</v>
      </c>
      <c r="I899" s="7">
        <v>1</v>
      </c>
      <c r="J899" s="82">
        <v>7</v>
      </c>
    </row>
    <row r="900" spans="1:11" ht="15" customHeight="1" thickBot="1">
      <c r="A900" s="169">
        <v>889</v>
      </c>
      <c r="B900" s="117" t="s">
        <v>4033</v>
      </c>
      <c r="C900" s="100" t="s">
        <v>4037</v>
      </c>
      <c r="D900" s="100" t="s">
        <v>14</v>
      </c>
      <c r="E900" s="100" t="s">
        <v>5</v>
      </c>
      <c r="F900" s="98" t="s">
        <v>6</v>
      </c>
      <c r="G900" s="100">
        <v>1</v>
      </c>
      <c r="H900" s="118" t="s">
        <v>7</v>
      </c>
      <c r="I900" s="100">
        <v>1</v>
      </c>
      <c r="J900" s="101">
        <v>7</v>
      </c>
    </row>
    <row r="901" spans="1:11" ht="15.75" customHeight="1" thickBot="1">
      <c r="A901" s="45"/>
      <c r="B901" s="47"/>
      <c r="C901" s="45"/>
      <c r="D901" s="45"/>
      <c r="E901" s="45"/>
      <c r="F901" s="45"/>
      <c r="G901" s="119">
        <f>SUM(G12:G900)</f>
        <v>1945</v>
      </c>
      <c r="H901" s="45"/>
      <c r="I901" s="45"/>
      <c r="J901" s="45"/>
      <c r="K901" s="122"/>
    </row>
    <row r="903" spans="1:11" ht="15.75" thickBot="1"/>
    <row r="904" spans="1:11" ht="15.75" thickBot="1">
      <c r="D904" s="148" t="s">
        <v>5050</v>
      </c>
      <c r="E904" s="149"/>
    </row>
    <row r="905" spans="1:11">
      <c r="D905" s="58" t="s">
        <v>19</v>
      </c>
      <c r="E905" s="168">
        <v>0</v>
      </c>
    </row>
    <row r="906" spans="1:11">
      <c r="D906" s="63" t="s">
        <v>78</v>
      </c>
      <c r="E906" s="60">
        <v>560</v>
      </c>
    </row>
    <row r="907" spans="1:11" ht="15.75" thickBot="1">
      <c r="D907" s="64" t="s">
        <v>6</v>
      </c>
      <c r="E907" s="62">
        <v>1385</v>
      </c>
    </row>
    <row r="908" spans="1:11" ht="15.75" thickBot="1">
      <c r="D908" s="48"/>
      <c r="E908" s="120">
        <f>SUM(E905:E907)</f>
        <v>1945</v>
      </c>
    </row>
    <row r="909" spans="1:11">
      <c r="D909" s="48"/>
      <c r="E909" s="121"/>
    </row>
    <row r="910" spans="1:11" customFormat="1" ht="15.75">
      <c r="C910" s="68" t="s">
        <v>5080</v>
      </c>
      <c r="D910" s="66"/>
      <c r="E910" s="66"/>
      <c r="F910" s="69"/>
      <c r="G910" s="66"/>
      <c r="H910" s="66" t="s">
        <v>5081</v>
      </c>
    </row>
  </sheetData>
  <autoFilter ref="A9:J901"/>
  <mergeCells count="15">
    <mergeCell ref="A9:A11"/>
    <mergeCell ref="B9:B11"/>
    <mergeCell ref="C9:C11"/>
    <mergeCell ref="D9:D11"/>
    <mergeCell ref="F9:F11"/>
    <mergeCell ref="A1:J1"/>
    <mergeCell ref="A2:J2"/>
    <mergeCell ref="B3:I3"/>
    <mergeCell ref="A5:J5"/>
    <mergeCell ref="B7:I7"/>
    <mergeCell ref="D904:E904"/>
    <mergeCell ref="G9:G11"/>
    <mergeCell ref="H9:H11"/>
    <mergeCell ref="I9:I11"/>
    <mergeCell ref="J9:J11"/>
  </mergeCells>
  <pageMargins left="0.7" right="0.7" top="0.75" bottom="0.75" header="0.3" footer="0.3"/>
  <pageSetup paperSize="9" scale="62" fitToHeight="0" orientation="portrait" r:id="rId1"/>
  <headerFooter differentFirst="1">
    <firstHeader>&amp;R&amp;"-,Pogrubiony"Załącznik nr 1/V
do wzoru umowy</firstHeader>
  </headerFooter>
  <ignoredErrors>
    <ignoredError sqref="J698:J704 J235:J23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3"/>
  <sheetViews>
    <sheetView tabSelected="1" view="pageLayout" zoomScaleNormal="100" zoomScaleSheetLayoutView="100" workbookViewId="0">
      <selection activeCell="H5" sqref="H5:H7"/>
    </sheetView>
  </sheetViews>
  <sheetFormatPr defaultRowHeight="15"/>
  <cols>
    <col min="1" max="1" width="4.85546875" style="34" customWidth="1"/>
    <col min="2" max="2" width="22.7109375" style="34" bestFit="1" customWidth="1"/>
    <col min="3" max="3" width="36.42578125" style="49" customWidth="1"/>
    <col min="4" max="4" width="9.28515625" style="34" customWidth="1"/>
    <col min="5" max="5" width="9.140625" style="48" customWidth="1"/>
    <col min="6" max="6" width="9.140625" style="34"/>
    <col min="7" max="7" width="9.140625" style="50"/>
    <col min="8" max="8" width="11.28515625" style="65" customWidth="1"/>
    <col min="9" max="9" width="9.140625" style="34"/>
    <col min="10" max="10" width="12.85546875" style="34" customWidth="1"/>
    <col min="11" max="11" width="11.85546875" style="123" bestFit="1" customWidth="1"/>
    <col min="12" max="16384" width="9.140625" style="34"/>
  </cols>
  <sheetData>
    <row r="1" spans="1:10" ht="26.25" customHeight="1">
      <c r="A1" s="150" t="s">
        <v>5079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9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" customHeight="1">
      <c r="A3" s="150" t="s">
        <v>5056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1.25" customHeight="1" thickBot="1"/>
    <row r="5" spans="1:10" ht="15" customHeight="1">
      <c r="A5" s="172" t="s">
        <v>5384</v>
      </c>
      <c r="B5" s="159" t="s">
        <v>1444</v>
      </c>
      <c r="C5" s="159" t="s">
        <v>5385</v>
      </c>
      <c r="D5" s="294" t="s">
        <v>0</v>
      </c>
      <c r="E5" s="295"/>
      <c r="F5" s="159" t="s">
        <v>5387</v>
      </c>
      <c r="G5" s="156" t="s">
        <v>5388</v>
      </c>
      <c r="H5" s="159" t="s">
        <v>1449</v>
      </c>
      <c r="I5" s="310" t="s">
        <v>5389</v>
      </c>
      <c r="J5" s="311" t="s">
        <v>5390</v>
      </c>
    </row>
    <row r="6" spans="1:10" ht="15" customHeight="1">
      <c r="A6" s="173"/>
      <c r="B6" s="160"/>
      <c r="C6" s="160"/>
      <c r="D6" s="300"/>
      <c r="E6" s="301" t="s">
        <v>5386</v>
      </c>
      <c r="F6" s="160"/>
      <c r="G6" s="157"/>
      <c r="H6" s="160"/>
      <c r="I6" s="312"/>
      <c r="J6" s="313"/>
    </row>
    <row r="7" spans="1:10" ht="15.75" thickBot="1">
      <c r="A7" s="174"/>
      <c r="B7" s="161"/>
      <c r="C7" s="161"/>
      <c r="D7" s="306"/>
      <c r="E7" s="307"/>
      <c r="F7" s="161"/>
      <c r="G7" s="158"/>
      <c r="H7" s="161"/>
      <c r="I7" s="314"/>
      <c r="J7" s="315"/>
    </row>
    <row r="8" spans="1:10">
      <c r="A8" s="175">
        <f t="shared" ref="A8:A71" si="0">A7+1</f>
        <v>1</v>
      </c>
      <c r="B8" s="138" t="s">
        <v>5152</v>
      </c>
      <c r="C8" s="139" t="s">
        <v>4038</v>
      </c>
      <c r="D8" s="140" t="s">
        <v>4</v>
      </c>
      <c r="E8" s="141" t="s">
        <v>5</v>
      </c>
      <c r="F8" s="141" t="s">
        <v>78</v>
      </c>
      <c r="G8" s="142">
        <v>25</v>
      </c>
      <c r="H8" s="143" t="s">
        <v>7</v>
      </c>
      <c r="I8" s="141">
        <v>1</v>
      </c>
      <c r="J8" s="144">
        <v>7</v>
      </c>
    </row>
    <row r="9" spans="1:10">
      <c r="A9" s="175">
        <f t="shared" si="0"/>
        <v>2</v>
      </c>
      <c r="B9" s="138" t="s">
        <v>5152</v>
      </c>
      <c r="C9" s="139" t="s">
        <v>4039</v>
      </c>
      <c r="D9" s="140" t="s">
        <v>14</v>
      </c>
      <c r="E9" s="140" t="s">
        <v>5</v>
      </c>
      <c r="F9" s="140" t="s">
        <v>6</v>
      </c>
      <c r="G9" s="17">
        <v>1</v>
      </c>
      <c r="H9" s="140" t="s">
        <v>7</v>
      </c>
      <c r="I9" s="17">
        <v>1</v>
      </c>
      <c r="J9" s="17">
        <v>7</v>
      </c>
    </row>
    <row r="10" spans="1:10">
      <c r="A10" s="175">
        <f t="shared" si="0"/>
        <v>3</v>
      </c>
      <c r="B10" s="138" t="s">
        <v>5152</v>
      </c>
      <c r="C10" s="139" t="s">
        <v>4040</v>
      </c>
      <c r="D10" s="140" t="s">
        <v>14</v>
      </c>
      <c r="E10" s="140" t="s">
        <v>5</v>
      </c>
      <c r="F10" s="140" t="s">
        <v>6</v>
      </c>
      <c r="G10" s="17">
        <v>1</v>
      </c>
      <c r="H10" s="140" t="s">
        <v>7</v>
      </c>
      <c r="I10" s="17">
        <v>1</v>
      </c>
      <c r="J10" s="17">
        <v>7</v>
      </c>
    </row>
    <row r="11" spans="1:10">
      <c r="A11" s="175">
        <f t="shared" si="0"/>
        <v>4</v>
      </c>
      <c r="B11" s="138" t="s">
        <v>5152</v>
      </c>
      <c r="C11" s="139" t="s">
        <v>4041</v>
      </c>
      <c r="D11" s="140" t="s">
        <v>14</v>
      </c>
      <c r="E11" s="140" t="s">
        <v>5</v>
      </c>
      <c r="F11" s="140" t="s">
        <v>6</v>
      </c>
      <c r="G11" s="17">
        <v>1</v>
      </c>
      <c r="H11" s="140" t="s">
        <v>7</v>
      </c>
      <c r="I11" s="17">
        <v>1</v>
      </c>
      <c r="J11" s="17">
        <v>7</v>
      </c>
    </row>
    <row r="12" spans="1:10">
      <c r="A12" s="175">
        <f t="shared" si="0"/>
        <v>5</v>
      </c>
      <c r="B12" s="138" t="s">
        <v>5152</v>
      </c>
      <c r="C12" s="139" t="s">
        <v>5153</v>
      </c>
      <c r="D12" s="140" t="s">
        <v>14</v>
      </c>
      <c r="E12" s="140" t="s">
        <v>5</v>
      </c>
      <c r="F12" s="140" t="s">
        <v>6</v>
      </c>
      <c r="G12" s="17">
        <v>1</v>
      </c>
      <c r="H12" s="140" t="s">
        <v>7</v>
      </c>
      <c r="I12" s="17">
        <v>1</v>
      </c>
      <c r="J12" s="17">
        <v>7</v>
      </c>
    </row>
    <row r="13" spans="1:10">
      <c r="A13" s="175">
        <f t="shared" si="0"/>
        <v>6</v>
      </c>
      <c r="B13" s="138" t="s">
        <v>5152</v>
      </c>
      <c r="C13" s="139" t="s">
        <v>5154</v>
      </c>
      <c r="D13" s="140" t="s">
        <v>14</v>
      </c>
      <c r="E13" s="140" t="s">
        <v>5</v>
      </c>
      <c r="F13" s="140" t="s">
        <v>6</v>
      </c>
      <c r="G13" s="17">
        <v>1</v>
      </c>
      <c r="H13" s="140" t="s">
        <v>7</v>
      </c>
      <c r="I13" s="17">
        <v>1</v>
      </c>
      <c r="J13" s="17">
        <v>7</v>
      </c>
    </row>
    <row r="14" spans="1:10">
      <c r="A14" s="175">
        <f t="shared" si="0"/>
        <v>7</v>
      </c>
      <c r="B14" s="138" t="s">
        <v>5152</v>
      </c>
      <c r="C14" s="139" t="s">
        <v>4042</v>
      </c>
      <c r="D14" s="140" t="s">
        <v>14</v>
      </c>
      <c r="E14" s="140" t="s">
        <v>5</v>
      </c>
      <c r="F14" s="140" t="s">
        <v>6</v>
      </c>
      <c r="G14" s="17">
        <v>1</v>
      </c>
      <c r="H14" s="140" t="s">
        <v>7</v>
      </c>
      <c r="I14" s="17">
        <v>1</v>
      </c>
      <c r="J14" s="17">
        <v>7</v>
      </c>
    </row>
    <row r="15" spans="1:10">
      <c r="A15" s="175">
        <f t="shared" si="0"/>
        <v>8</v>
      </c>
      <c r="B15" s="138" t="s">
        <v>5152</v>
      </c>
      <c r="C15" s="139" t="s">
        <v>4043</v>
      </c>
      <c r="D15" s="140" t="s">
        <v>14</v>
      </c>
      <c r="E15" s="140" t="s">
        <v>5</v>
      </c>
      <c r="F15" s="140" t="s">
        <v>6</v>
      </c>
      <c r="G15" s="17">
        <v>1</v>
      </c>
      <c r="H15" s="140" t="s">
        <v>7</v>
      </c>
      <c r="I15" s="17">
        <v>1</v>
      </c>
      <c r="J15" s="17">
        <v>7</v>
      </c>
    </row>
    <row r="16" spans="1:10">
      <c r="A16" s="175">
        <f t="shared" si="0"/>
        <v>9</v>
      </c>
      <c r="B16" s="138" t="s">
        <v>5152</v>
      </c>
      <c r="C16" s="139" t="s">
        <v>4044</v>
      </c>
      <c r="D16" s="140" t="s">
        <v>14</v>
      </c>
      <c r="E16" s="140" t="s">
        <v>5</v>
      </c>
      <c r="F16" s="140" t="s">
        <v>6</v>
      </c>
      <c r="G16" s="17">
        <v>1</v>
      </c>
      <c r="H16" s="140" t="s">
        <v>7</v>
      </c>
      <c r="I16" s="17">
        <v>1</v>
      </c>
      <c r="J16" s="17">
        <v>7</v>
      </c>
    </row>
    <row r="17" spans="1:10">
      <c r="A17" s="175">
        <f t="shared" si="0"/>
        <v>10</v>
      </c>
      <c r="B17" s="138" t="s">
        <v>5152</v>
      </c>
      <c r="C17" s="139" t="s">
        <v>4045</v>
      </c>
      <c r="D17" s="140" t="s">
        <v>14</v>
      </c>
      <c r="E17" s="140" t="s">
        <v>5</v>
      </c>
      <c r="F17" s="140" t="s">
        <v>6</v>
      </c>
      <c r="G17" s="17">
        <v>1</v>
      </c>
      <c r="H17" s="140" t="s">
        <v>7</v>
      </c>
      <c r="I17" s="17">
        <v>1</v>
      </c>
      <c r="J17" s="17">
        <v>7</v>
      </c>
    </row>
    <row r="18" spans="1:10">
      <c r="A18" s="175">
        <f t="shared" si="0"/>
        <v>11</v>
      </c>
      <c r="B18" s="138" t="s">
        <v>5152</v>
      </c>
      <c r="C18" s="139" t="s">
        <v>4046</v>
      </c>
      <c r="D18" s="140" t="s">
        <v>14</v>
      </c>
      <c r="E18" s="140" t="s">
        <v>5</v>
      </c>
      <c r="F18" s="140" t="s">
        <v>6</v>
      </c>
      <c r="G18" s="17">
        <v>2</v>
      </c>
      <c r="H18" s="140" t="s">
        <v>7</v>
      </c>
      <c r="I18" s="17">
        <v>1</v>
      </c>
      <c r="J18" s="17">
        <v>7</v>
      </c>
    </row>
    <row r="19" spans="1:10">
      <c r="A19" s="175">
        <f t="shared" si="0"/>
        <v>12</v>
      </c>
      <c r="B19" s="138" t="s">
        <v>5152</v>
      </c>
      <c r="C19" s="139" t="s">
        <v>4047</v>
      </c>
      <c r="D19" s="140" t="s">
        <v>14</v>
      </c>
      <c r="E19" s="140" t="s">
        <v>5</v>
      </c>
      <c r="F19" s="140" t="s">
        <v>6</v>
      </c>
      <c r="G19" s="17">
        <v>2</v>
      </c>
      <c r="H19" s="140" t="s">
        <v>7</v>
      </c>
      <c r="I19" s="17">
        <v>1</v>
      </c>
      <c r="J19" s="17">
        <v>7</v>
      </c>
    </row>
    <row r="20" spans="1:10">
      <c r="A20" s="175">
        <f t="shared" si="0"/>
        <v>13</v>
      </c>
      <c r="B20" s="138" t="s">
        <v>4048</v>
      </c>
      <c r="C20" s="139" t="s">
        <v>4049</v>
      </c>
      <c r="D20" s="140" t="s">
        <v>4</v>
      </c>
      <c r="E20" s="141" t="s">
        <v>5</v>
      </c>
      <c r="F20" s="141" t="s">
        <v>6</v>
      </c>
      <c r="G20" s="142">
        <f>11-1</f>
        <v>10</v>
      </c>
      <c r="H20" s="143" t="s">
        <v>7</v>
      </c>
      <c r="I20" s="141">
        <v>1</v>
      </c>
      <c r="J20" s="144">
        <v>7</v>
      </c>
    </row>
    <row r="21" spans="1:10">
      <c r="A21" s="175">
        <f t="shared" si="0"/>
        <v>14</v>
      </c>
      <c r="B21" s="138" t="s">
        <v>4048</v>
      </c>
      <c r="C21" s="139" t="s">
        <v>4049</v>
      </c>
      <c r="D21" s="140" t="s">
        <v>4</v>
      </c>
      <c r="E21" s="141" t="s">
        <v>5</v>
      </c>
      <c r="F21" s="141" t="s">
        <v>78</v>
      </c>
      <c r="G21" s="142">
        <f>5-2</f>
        <v>3</v>
      </c>
      <c r="H21" s="143" t="s">
        <v>7</v>
      </c>
      <c r="I21" s="141">
        <v>1</v>
      </c>
      <c r="J21" s="144">
        <v>7</v>
      </c>
    </row>
    <row r="22" spans="1:10">
      <c r="A22" s="175">
        <f t="shared" si="0"/>
        <v>15</v>
      </c>
      <c r="B22" s="138" t="s">
        <v>4048</v>
      </c>
      <c r="C22" s="139" t="s">
        <v>4050</v>
      </c>
      <c r="D22" s="140" t="s">
        <v>14</v>
      </c>
      <c r="E22" s="140" t="s">
        <v>5</v>
      </c>
      <c r="F22" s="140" t="s">
        <v>6</v>
      </c>
      <c r="G22" s="17">
        <v>1</v>
      </c>
      <c r="H22" s="140" t="s">
        <v>7</v>
      </c>
      <c r="I22" s="17">
        <v>1</v>
      </c>
      <c r="J22" s="17">
        <v>7</v>
      </c>
    </row>
    <row r="23" spans="1:10">
      <c r="A23" s="175">
        <f t="shared" si="0"/>
        <v>16</v>
      </c>
      <c r="B23" s="138" t="s">
        <v>4048</v>
      </c>
      <c r="C23" s="139" t="s">
        <v>4051</v>
      </c>
      <c r="D23" s="140" t="s">
        <v>14</v>
      </c>
      <c r="E23" s="140" t="s">
        <v>5</v>
      </c>
      <c r="F23" s="140" t="s">
        <v>6</v>
      </c>
      <c r="G23" s="17">
        <v>1</v>
      </c>
      <c r="H23" s="140" t="s">
        <v>7</v>
      </c>
      <c r="I23" s="17">
        <v>1</v>
      </c>
      <c r="J23" s="17">
        <v>7</v>
      </c>
    </row>
    <row r="24" spans="1:10">
      <c r="A24" s="175">
        <f t="shared" si="0"/>
        <v>17</v>
      </c>
      <c r="B24" s="138" t="s">
        <v>4048</v>
      </c>
      <c r="C24" s="139" t="s">
        <v>4052</v>
      </c>
      <c r="D24" s="140" t="s">
        <v>14</v>
      </c>
      <c r="E24" s="140" t="s">
        <v>5</v>
      </c>
      <c r="F24" s="140" t="s">
        <v>6</v>
      </c>
      <c r="G24" s="17">
        <v>1</v>
      </c>
      <c r="H24" s="140" t="s">
        <v>7</v>
      </c>
      <c r="I24" s="17">
        <v>1</v>
      </c>
      <c r="J24" s="17">
        <v>7</v>
      </c>
    </row>
    <row r="25" spans="1:10">
      <c r="A25" s="175">
        <f t="shared" si="0"/>
        <v>18</v>
      </c>
      <c r="B25" s="138" t="s">
        <v>4048</v>
      </c>
      <c r="C25" s="139" t="s">
        <v>4053</v>
      </c>
      <c r="D25" s="140" t="s">
        <v>14</v>
      </c>
      <c r="E25" s="140" t="s">
        <v>5</v>
      </c>
      <c r="F25" s="140" t="s">
        <v>6</v>
      </c>
      <c r="G25" s="17">
        <v>1</v>
      </c>
      <c r="H25" s="140" t="s">
        <v>7</v>
      </c>
      <c r="I25" s="17">
        <v>1</v>
      </c>
      <c r="J25" s="17">
        <v>7</v>
      </c>
    </row>
    <row r="26" spans="1:10">
      <c r="A26" s="175">
        <f t="shared" si="0"/>
        <v>19</v>
      </c>
      <c r="B26" s="138" t="s">
        <v>4054</v>
      </c>
      <c r="C26" s="139" t="s">
        <v>4055</v>
      </c>
      <c r="D26" s="140" t="s">
        <v>4</v>
      </c>
      <c r="E26" s="141" t="s">
        <v>5</v>
      </c>
      <c r="F26" s="141" t="s">
        <v>78</v>
      </c>
      <c r="G26" s="142">
        <v>3</v>
      </c>
      <c r="H26" s="143" t="s">
        <v>7</v>
      </c>
      <c r="I26" s="141">
        <v>1</v>
      </c>
      <c r="J26" s="144">
        <v>7</v>
      </c>
    </row>
    <row r="27" spans="1:10">
      <c r="A27" s="175">
        <f t="shared" si="0"/>
        <v>20</v>
      </c>
      <c r="B27" s="138" t="s">
        <v>4054</v>
      </c>
      <c r="C27" s="139" t="s">
        <v>4212</v>
      </c>
      <c r="D27" s="140" t="s">
        <v>14</v>
      </c>
      <c r="E27" s="140" t="s">
        <v>5</v>
      </c>
      <c r="F27" s="140" t="s">
        <v>6</v>
      </c>
      <c r="G27" s="17">
        <v>2</v>
      </c>
      <c r="H27" s="140" t="s">
        <v>7</v>
      </c>
      <c r="I27" s="17">
        <v>1</v>
      </c>
      <c r="J27" s="17">
        <v>7</v>
      </c>
    </row>
    <row r="28" spans="1:10">
      <c r="A28" s="175">
        <f t="shared" si="0"/>
        <v>21</v>
      </c>
      <c r="B28" s="138" t="s">
        <v>4054</v>
      </c>
      <c r="C28" s="139" t="s">
        <v>4213</v>
      </c>
      <c r="D28" s="140" t="s">
        <v>14</v>
      </c>
      <c r="E28" s="140" t="s">
        <v>5</v>
      </c>
      <c r="F28" s="140" t="s">
        <v>6</v>
      </c>
      <c r="G28" s="17">
        <v>2</v>
      </c>
      <c r="H28" s="140" t="s">
        <v>7</v>
      </c>
      <c r="I28" s="17">
        <v>1</v>
      </c>
      <c r="J28" s="17">
        <v>7</v>
      </c>
    </row>
    <row r="29" spans="1:10">
      <c r="A29" s="175">
        <f t="shared" si="0"/>
        <v>22</v>
      </c>
      <c r="B29" s="138" t="s">
        <v>4054</v>
      </c>
      <c r="C29" s="139" t="s">
        <v>4214</v>
      </c>
      <c r="D29" s="140" t="s">
        <v>14</v>
      </c>
      <c r="E29" s="140" t="s">
        <v>5</v>
      </c>
      <c r="F29" s="140" t="s">
        <v>6</v>
      </c>
      <c r="G29" s="17">
        <v>1</v>
      </c>
      <c r="H29" s="140" t="s">
        <v>7</v>
      </c>
      <c r="I29" s="17">
        <v>1</v>
      </c>
      <c r="J29" s="17">
        <v>7</v>
      </c>
    </row>
    <row r="30" spans="1:10">
      <c r="A30" s="175">
        <f t="shared" si="0"/>
        <v>23</v>
      </c>
      <c r="B30" s="138" t="s">
        <v>4054</v>
      </c>
      <c r="C30" s="139" t="s">
        <v>4215</v>
      </c>
      <c r="D30" s="140" t="s">
        <v>14</v>
      </c>
      <c r="E30" s="140" t="s">
        <v>5</v>
      </c>
      <c r="F30" s="140" t="s">
        <v>6</v>
      </c>
      <c r="G30" s="17">
        <v>1</v>
      </c>
      <c r="H30" s="140" t="s">
        <v>7</v>
      </c>
      <c r="I30" s="17">
        <v>1</v>
      </c>
      <c r="J30" s="17">
        <v>7</v>
      </c>
    </row>
    <row r="31" spans="1:10">
      <c r="A31" s="175">
        <f t="shared" si="0"/>
        <v>24</v>
      </c>
      <c r="B31" s="138" t="s">
        <v>4054</v>
      </c>
      <c r="C31" s="139" t="s">
        <v>4216</v>
      </c>
      <c r="D31" s="140" t="s">
        <v>14</v>
      </c>
      <c r="E31" s="140" t="s">
        <v>5</v>
      </c>
      <c r="F31" s="140" t="s">
        <v>6</v>
      </c>
      <c r="G31" s="17">
        <v>1</v>
      </c>
      <c r="H31" s="140" t="s">
        <v>7</v>
      </c>
      <c r="I31" s="17">
        <v>1</v>
      </c>
      <c r="J31" s="17">
        <v>7</v>
      </c>
    </row>
    <row r="32" spans="1:10">
      <c r="A32" s="175">
        <f t="shared" si="0"/>
        <v>25</v>
      </c>
      <c r="B32" s="138" t="s">
        <v>4054</v>
      </c>
      <c r="C32" s="139" t="s">
        <v>4217</v>
      </c>
      <c r="D32" s="140" t="s">
        <v>14</v>
      </c>
      <c r="E32" s="140" t="s">
        <v>5</v>
      </c>
      <c r="F32" s="140" t="s">
        <v>6</v>
      </c>
      <c r="G32" s="17">
        <v>1</v>
      </c>
      <c r="H32" s="140" t="s">
        <v>7</v>
      </c>
      <c r="I32" s="17">
        <v>1</v>
      </c>
      <c r="J32" s="17">
        <v>7</v>
      </c>
    </row>
    <row r="33" spans="1:10">
      <c r="A33" s="175">
        <f t="shared" si="0"/>
        <v>26</v>
      </c>
      <c r="B33" s="138" t="s">
        <v>4054</v>
      </c>
      <c r="C33" s="139" t="s">
        <v>4218</v>
      </c>
      <c r="D33" s="140" t="s">
        <v>14</v>
      </c>
      <c r="E33" s="140" t="s">
        <v>5</v>
      </c>
      <c r="F33" s="140" t="s">
        <v>6</v>
      </c>
      <c r="G33" s="17">
        <v>1</v>
      </c>
      <c r="H33" s="140" t="s">
        <v>7</v>
      </c>
      <c r="I33" s="17">
        <v>1</v>
      </c>
      <c r="J33" s="17">
        <v>7</v>
      </c>
    </row>
    <row r="34" spans="1:10">
      <c r="A34" s="175">
        <f t="shared" si="0"/>
        <v>27</v>
      </c>
      <c r="B34" s="138" t="s">
        <v>4054</v>
      </c>
      <c r="C34" s="139" t="s">
        <v>4219</v>
      </c>
      <c r="D34" s="140" t="s">
        <v>14</v>
      </c>
      <c r="E34" s="140" t="s">
        <v>5</v>
      </c>
      <c r="F34" s="140" t="s">
        <v>6</v>
      </c>
      <c r="G34" s="17">
        <v>1</v>
      </c>
      <c r="H34" s="140" t="s">
        <v>7</v>
      </c>
      <c r="I34" s="17">
        <v>1</v>
      </c>
      <c r="J34" s="17">
        <v>7</v>
      </c>
    </row>
    <row r="35" spans="1:10">
      <c r="A35" s="175">
        <f t="shared" si="0"/>
        <v>28</v>
      </c>
      <c r="B35" s="138" t="s">
        <v>4054</v>
      </c>
      <c r="C35" s="139" t="s">
        <v>4467</v>
      </c>
      <c r="D35" s="140" t="s">
        <v>14</v>
      </c>
      <c r="E35" s="140" t="s">
        <v>5</v>
      </c>
      <c r="F35" s="140" t="s">
        <v>6</v>
      </c>
      <c r="G35" s="17">
        <v>1</v>
      </c>
      <c r="H35" s="140" t="s">
        <v>7</v>
      </c>
      <c r="I35" s="17">
        <v>1</v>
      </c>
      <c r="J35" s="17">
        <v>7</v>
      </c>
    </row>
    <row r="36" spans="1:10">
      <c r="A36" s="175">
        <f t="shared" si="0"/>
        <v>29</v>
      </c>
      <c r="B36" s="138" t="s">
        <v>5049</v>
      </c>
      <c r="C36" s="139" t="s">
        <v>4612</v>
      </c>
      <c r="D36" s="140" t="s">
        <v>14</v>
      </c>
      <c r="E36" s="140" t="s">
        <v>5</v>
      </c>
      <c r="F36" s="140" t="s">
        <v>6</v>
      </c>
      <c r="G36" s="17">
        <v>1</v>
      </c>
      <c r="H36" s="140" t="s">
        <v>7</v>
      </c>
      <c r="I36" s="17">
        <v>1</v>
      </c>
      <c r="J36" s="17">
        <v>7</v>
      </c>
    </row>
    <row r="37" spans="1:10">
      <c r="A37" s="175">
        <f t="shared" si="0"/>
        <v>30</v>
      </c>
      <c r="B37" s="138" t="s">
        <v>5049</v>
      </c>
      <c r="C37" s="139" t="s">
        <v>4613</v>
      </c>
      <c r="D37" s="140" t="s">
        <v>14</v>
      </c>
      <c r="E37" s="140" t="s">
        <v>5</v>
      </c>
      <c r="F37" s="140" t="s">
        <v>6</v>
      </c>
      <c r="G37" s="17">
        <v>1</v>
      </c>
      <c r="H37" s="140" t="s">
        <v>7</v>
      </c>
      <c r="I37" s="17">
        <v>1</v>
      </c>
      <c r="J37" s="17">
        <v>7</v>
      </c>
    </row>
    <row r="38" spans="1:10">
      <c r="A38" s="175">
        <f t="shared" si="0"/>
        <v>31</v>
      </c>
      <c r="B38" s="138" t="s">
        <v>5048</v>
      </c>
      <c r="C38" s="139" t="s">
        <v>4643</v>
      </c>
      <c r="D38" s="140" t="s">
        <v>14</v>
      </c>
      <c r="E38" s="140" t="s">
        <v>5</v>
      </c>
      <c r="F38" s="140" t="s">
        <v>6</v>
      </c>
      <c r="G38" s="17">
        <v>2</v>
      </c>
      <c r="H38" s="140" t="s">
        <v>7</v>
      </c>
      <c r="I38" s="17">
        <v>3</v>
      </c>
      <c r="J38" s="17" t="s">
        <v>1667</v>
      </c>
    </row>
    <row r="39" spans="1:10">
      <c r="A39" s="175">
        <f t="shared" si="0"/>
        <v>32</v>
      </c>
      <c r="B39" s="138" t="s">
        <v>5048</v>
      </c>
      <c r="C39" s="139" t="s">
        <v>4644</v>
      </c>
      <c r="D39" s="140" t="s">
        <v>14</v>
      </c>
      <c r="E39" s="140" t="s">
        <v>5</v>
      </c>
      <c r="F39" s="140" t="s">
        <v>6</v>
      </c>
      <c r="G39" s="17">
        <v>2</v>
      </c>
      <c r="H39" s="140" t="s">
        <v>7</v>
      </c>
      <c r="I39" s="17">
        <v>3</v>
      </c>
      <c r="J39" s="17" t="s">
        <v>1667</v>
      </c>
    </row>
    <row r="40" spans="1:10">
      <c r="A40" s="175">
        <f t="shared" si="0"/>
        <v>33</v>
      </c>
      <c r="B40" s="138" t="s">
        <v>5048</v>
      </c>
      <c r="C40" s="139" t="s">
        <v>4645</v>
      </c>
      <c r="D40" s="140" t="s">
        <v>17</v>
      </c>
      <c r="E40" s="140" t="s">
        <v>5</v>
      </c>
      <c r="F40" s="140" t="s">
        <v>6</v>
      </c>
      <c r="G40" s="17">
        <v>3</v>
      </c>
      <c r="H40" s="140" t="s">
        <v>7</v>
      </c>
      <c r="I40" s="17">
        <v>3</v>
      </c>
      <c r="J40" s="17" t="s">
        <v>1667</v>
      </c>
    </row>
    <row r="41" spans="1:10">
      <c r="A41" s="175">
        <f t="shared" si="0"/>
        <v>34</v>
      </c>
      <c r="B41" s="138" t="s">
        <v>5048</v>
      </c>
      <c r="C41" s="139" t="s">
        <v>4646</v>
      </c>
      <c r="D41" s="140" t="s">
        <v>17</v>
      </c>
      <c r="E41" s="140" t="s">
        <v>5</v>
      </c>
      <c r="F41" s="140" t="s">
        <v>6</v>
      </c>
      <c r="G41" s="17">
        <v>3</v>
      </c>
      <c r="H41" s="140" t="s">
        <v>7</v>
      </c>
      <c r="I41" s="17">
        <v>3</v>
      </c>
      <c r="J41" s="17" t="s">
        <v>1667</v>
      </c>
    </row>
    <row r="42" spans="1:10">
      <c r="A42" s="175">
        <f t="shared" si="0"/>
        <v>35</v>
      </c>
      <c r="B42" s="138" t="s">
        <v>5048</v>
      </c>
      <c r="C42" s="139" t="s">
        <v>4647</v>
      </c>
      <c r="D42" s="140" t="s">
        <v>17</v>
      </c>
      <c r="E42" s="140" t="s">
        <v>5</v>
      </c>
      <c r="F42" s="140" t="s">
        <v>6</v>
      </c>
      <c r="G42" s="17">
        <v>3</v>
      </c>
      <c r="H42" s="140" t="s">
        <v>7</v>
      </c>
      <c r="I42" s="17">
        <v>3</v>
      </c>
      <c r="J42" s="17" t="s">
        <v>1667</v>
      </c>
    </row>
    <row r="43" spans="1:10">
      <c r="A43" s="175">
        <f t="shared" si="0"/>
        <v>36</v>
      </c>
      <c r="B43" s="138" t="s">
        <v>4056</v>
      </c>
      <c r="C43" s="139" t="s">
        <v>4057</v>
      </c>
      <c r="D43" s="140" t="s">
        <v>4</v>
      </c>
      <c r="E43" s="141" t="s">
        <v>5</v>
      </c>
      <c r="F43" s="141" t="s">
        <v>6</v>
      </c>
      <c r="G43" s="142">
        <v>19</v>
      </c>
      <c r="H43" s="143" t="s">
        <v>7</v>
      </c>
      <c r="I43" s="141">
        <v>1</v>
      </c>
      <c r="J43" s="144">
        <v>7</v>
      </c>
    </row>
    <row r="44" spans="1:10">
      <c r="A44" s="175">
        <f t="shared" si="0"/>
        <v>37</v>
      </c>
      <c r="B44" s="138" t="s">
        <v>4056</v>
      </c>
      <c r="C44" s="139" t="s">
        <v>4540</v>
      </c>
      <c r="D44" s="140" t="s">
        <v>14</v>
      </c>
      <c r="E44" s="140" t="s">
        <v>5</v>
      </c>
      <c r="F44" s="140" t="s">
        <v>6</v>
      </c>
      <c r="G44" s="17">
        <v>2</v>
      </c>
      <c r="H44" s="140" t="s">
        <v>7</v>
      </c>
      <c r="I44" s="17">
        <v>2</v>
      </c>
      <c r="J44" s="17">
        <v>7.16</v>
      </c>
    </row>
    <row r="45" spans="1:10">
      <c r="A45" s="175">
        <f t="shared" si="0"/>
        <v>38</v>
      </c>
      <c r="B45" s="138" t="s">
        <v>4056</v>
      </c>
      <c r="C45" s="139" t="s">
        <v>4702</v>
      </c>
      <c r="D45" s="140" t="s">
        <v>14</v>
      </c>
      <c r="E45" s="140" t="s">
        <v>5</v>
      </c>
      <c r="F45" s="140" t="s">
        <v>6</v>
      </c>
      <c r="G45" s="17">
        <v>2</v>
      </c>
      <c r="H45" s="140" t="s">
        <v>7</v>
      </c>
      <c r="I45" s="17">
        <v>1</v>
      </c>
      <c r="J45" s="17">
        <v>7</v>
      </c>
    </row>
    <row r="46" spans="1:10">
      <c r="A46" s="175">
        <f t="shared" si="0"/>
        <v>39</v>
      </c>
      <c r="B46" s="138" t="s">
        <v>4056</v>
      </c>
      <c r="C46" s="139" t="s">
        <v>4703</v>
      </c>
      <c r="D46" s="140" t="s">
        <v>14</v>
      </c>
      <c r="E46" s="140" t="s">
        <v>5</v>
      </c>
      <c r="F46" s="140" t="s">
        <v>6</v>
      </c>
      <c r="G46" s="17">
        <v>2</v>
      </c>
      <c r="H46" s="140" t="s">
        <v>7</v>
      </c>
      <c r="I46" s="17">
        <v>1</v>
      </c>
      <c r="J46" s="17">
        <v>7</v>
      </c>
    </row>
    <row r="47" spans="1:10">
      <c r="A47" s="175">
        <f t="shared" si="0"/>
        <v>40</v>
      </c>
      <c r="B47" s="138" t="s">
        <v>4056</v>
      </c>
      <c r="C47" s="139" t="s">
        <v>4704</v>
      </c>
      <c r="D47" s="140" t="s">
        <v>14</v>
      </c>
      <c r="E47" s="140" t="s">
        <v>5</v>
      </c>
      <c r="F47" s="140" t="s">
        <v>6</v>
      </c>
      <c r="G47" s="17">
        <v>2</v>
      </c>
      <c r="H47" s="140" t="s">
        <v>7</v>
      </c>
      <c r="I47" s="17">
        <v>1</v>
      </c>
      <c r="J47" s="17">
        <v>7</v>
      </c>
    </row>
    <row r="48" spans="1:10">
      <c r="A48" s="175">
        <f t="shared" si="0"/>
        <v>41</v>
      </c>
      <c r="B48" s="138" t="s">
        <v>4056</v>
      </c>
      <c r="C48" s="139" t="s">
        <v>4705</v>
      </c>
      <c r="D48" s="140" t="s">
        <v>14</v>
      </c>
      <c r="E48" s="140" t="s">
        <v>5</v>
      </c>
      <c r="F48" s="140" t="s">
        <v>6</v>
      </c>
      <c r="G48" s="17">
        <v>2</v>
      </c>
      <c r="H48" s="140" t="s">
        <v>7</v>
      </c>
      <c r="I48" s="17">
        <v>1</v>
      </c>
      <c r="J48" s="17">
        <v>7</v>
      </c>
    </row>
    <row r="49" spans="1:10">
      <c r="A49" s="175">
        <f t="shared" si="0"/>
        <v>42</v>
      </c>
      <c r="B49" s="138" t="s">
        <v>4056</v>
      </c>
      <c r="C49" s="139" t="s">
        <v>4706</v>
      </c>
      <c r="D49" s="140" t="s">
        <v>14</v>
      </c>
      <c r="E49" s="140" t="s">
        <v>5</v>
      </c>
      <c r="F49" s="140" t="s">
        <v>6</v>
      </c>
      <c r="G49" s="17">
        <v>2</v>
      </c>
      <c r="H49" s="140" t="s">
        <v>7</v>
      </c>
      <c r="I49" s="17">
        <v>1</v>
      </c>
      <c r="J49" s="17">
        <v>7</v>
      </c>
    </row>
    <row r="50" spans="1:10">
      <c r="A50" s="175">
        <f t="shared" si="0"/>
        <v>43</v>
      </c>
      <c r="B50" s="138" t="s">
        <v>4056</v>
      </c>
      <c r="C50" s="139" t="s">
        <v>4707</v>
      </c>
      <c r="D50" s="140" t="s">
        <v>14</v>
      </c>
      <c r="E50" s="140" t="s">
        <v>5</v>
      </c>
      <c r="F50" s="140" t="s">
        <v>6</v>
      </c>
      <c r="G50" s="17">
        <v>2</v>
      </c>
      <c r="H50" s="140" t="s">
        <v>7</v>
      </c>
      <c r="I50" s="17">
        <v>1</v>
      </c>
      <c r="J50" s="17">
        <v>7</v>
      </c>
    </row>
    <row r="51" spans="1:10">
      <c r="A51" s="175">
        <f t="shared" si="0"/>
        <v>44</v>
      </c>
      <c r="B51" s="138" t="s">
        <v>4056</v>
      </c>
      <c r="C51" s="139" t="s">
        <v>4708</v>
      </c>
      <c r="D51" s="140" t="s">
        <v>14</v>
      </c>
      <c r="E51" s="140" t="s">
        <v>5</v>
      </c>
      <c r="F51" s="140" t="s">
        <v>6</v>
      </c>
      <c r="G51" s="17">
        <v>2</v>
      </c>
      <c r="H51" s="140" t="s">
        <v>7</v>
      </c>
      <c r="I51" s="17">
        <v>2</v>
      </c>
      <c r="J51" s="17">
        <v>7.16</v>
      </c>
    </row>
    <row r="52" spans="1:10">
      <c r="A52" s="175">
        <f t="shared" si="0"/>
        <v>45</v>
      </c>
      <c r="B52" s="138" t="s">
        <v>4056</v>
      </c>
      <c r="C52" s="139" t="s">
        <v>4709</v>
      </c>
      <c r="D52" s="140" t="s">
        <v>14</v>
      </c>
      <c r="E52" s="140" t="s">
        <v>5</v>
      </c>
      <c r="F52" s="140" t="s">
        <v>6</v>
      </c>
      <c r="G52" s="17">
        <v>2</v>
      </c>
      <c r="H52" s="140" t="s">
        <v>7</v>
      </c>
      <c r="I52" s="17">
        <v>2</v>
      </c>
      <c r="J52" s="17">
        <v>7.16</v>
      </c>
    </row>
    <row r="53" spans="1:10">
      <c r="A53" s="175">
        <f t="shared" si="0"/>
        <v>46</v>
      </c>
      <c r="B53" s="138" t="s">
        <v>4056</v>
      </c>
      <c r="C53" s="139" t="s">
        <v>4710</v>
      </c>
      <c r="D53" s="140" t="s">
        <v>14</v>
      </c>
      <c r="E53" s="140" t="s">
        <v>5</v>
      </c>
      <c r="F53" s="140" t="s">
        <v>6</v>
      </c>
      <c r="G53" s="17">
        <v>2</v>
      </c>
      <c r="H53" s="140" t="s">
        <v>7</v>
      </c>
      <c r="I53" s="17">
        <v>2</v>
      </c>
      <c r="J53" s="17">
        <v>7.16</v>
      </c>
    </row>
    <row r="54" spans="1:10">
      <c r="A54" s="175">
        <f t="shared" si="0"/>
        <v>47</v>
      </c>
      <c r="B54" s="138" t="s">
        <v>4056</v>
      </c>
      <c r="C54" s="139" t="s">
        <v>4711</v>
      </c>
      <c r="D54" s="140" t="s">
        <v>14</v>
      </c>
      <c r="E54" s="140" t="s">
        <v>5</v>
      </c>
      <c r="F54" s="140" t="s">
        <v>6</v>
      </c>
      <c r="G54" s="17">
        <v>2</v>
      </c>
      <c r="H54" s="140" t="s">
        <v>7</v>
      </c>
      <c r="I54" s="17">
        <v>2</v>
      </c>
      <c r="J54" s="17">
        <v>7.16</v>
      </c>
    </row>
    <row r="55" spans="1:10">
      <c r="A55" s="175">
        <f t="shared" si="0"/>
        <v>48</v>
      </c>
      <c r="B55" s="138" t="s">
        <v>4056</v>
      </c>
      <c r="C55" s="139" t="s">
        <v>4712</v>
      </c>
      <c r="D55" s="140" t="s">
        <v>14</v>
      </c>
      <c r="E55" s="140" t="s">
        <v>5</v>
      </c>
      <c r="F55" s="140" t="s">
        <v>6</v>
      </c>
      <c r="G55" s="17">
        <v>1</v>
      </c>
      <c r="H55" s="140" t="s">
        <v>7</v>
      </c>
      <c r="I55" s="17">
        <v>1</v>
      </c>
      <c r="J55" s="17">
        <v>7</v>
      </c>
    </row>
    <row r="56" spans="1:10">
      <c r="A56" s="175">
        <f t="shared" si="0"/>
        <v>49</v>
      </c>
      <c r="B56" s="138" t="s">
        <v>4056</v>
      </c>
      <c r="C56" s="139" t="s">
        <v>4713</v>
      </c>
      <c r="D56" s="140" t="s">
        <v>14</v>
      </c>
      <c r="E56" s="140" t="s">
        <v>5</v>
      </c>
      <c r="F56" s="140" t="s">
        <v>6</v>
      </c>
      <c r="G56" s="17">
        <v>1</v>
      </c>
      <c r="H56" s="140" t="s">
        <v>7</v>
      </c>
      <c r="I56" s="17">
        <v>1</v>
      </c>
      <c r="J56" s="17">
        <v>7</v>
      </c>
    </row>
    <row r="57" spans="1:10">
      <c r="A57" s="175">
        <f t="shared" si="0"/>
        <v>50</v>
      </c>
      <c r="B57" s="138" t="s">
        <v>4056</v>
      </c>
      <c r="C57" s="139" t="s">
        <v>4714</v>
      </c>
      <c r="D57" s="140" t="s">
        <v>14</v>
      </c>
      <c r="E57" s="140" t="s">
        <v>5</v>
      </c>
      <c r="F57" s="140" t="s">
        <v>6</v>
      </c>
      <c r="G57" s="17">
        <v>2</v>
      </c>
      <c r="H57" s="140" t="s">
        <v>7</v>
      </c>
      <c r="I57" s="17">
        <v>2</v>
      </c>
      <c r="J57" s="17">
        <v>7.16</v>
      </c>
    </row>
    <row r="58" spans="1:10">
      <c r="A58" s="175">
        <f t="shared" si="0"/>
        <v>51</v>
      </c>
      <c r="B58" s="138" t="s">
        <v>4056</v>
      </c>
      <c r="C58" s="139" t="s">
        <v>4715</v>
      </c>
      <c r="D58" s="140" t="s">
        <v>14</v>
      </c>
      <c r="E58" s="140" t="s">
        <v>5</v>
      </c>
      <c r="F58" s="140" t="s">
        <v>6</v>
      </c>
      <c r="G58" s="17">
        <v>2</v>
      </c>
      <c r="H58" s="140" t="s">
        <v>7</v>
      </c>
      <c r="I58" s="17">
        <v>2</v>
      </c>
      <c r="J58" s="17">
        <v>7.16</v>
      </c>
    </row>
    <row r="59" spans="1:10">
      <c r="A59" s="175">
        <f t="shared" si="0"/>
        <v>52</v>
      </c>
      <c r="B59" s="138" t="s">
        <v>4058</v>
      </c>
      <c r="C59" s="139" t="s">
        <v>4200</v>
      </c>
      <c r="D59" s="140" t="s">
        <v>14</v>
      </c>
      <c r="E59" s="140" t="s">
        <v>5</v>
      </c>
      <c r="F59" s="140" t="s">
        <v>6</v>
      </c>
      <c r="G59" s="17">
        <v>1</v>
      </c>
      <c r="H59" s="140" t="s">
        <v>7</v>
      </c>
      <c r="I59" s="17">
        <v>1</v>
      </c>
      <c r="J59" s="17">
        <v>7</v>
      </c>
    </row>
    <row r="60" spans="1:10">
      <c r="A60" s="175">
        <f t="shared" si="0"/>
        <v>53</v>
      </c>
      <c r="B60" s="138" t="s">
        <v>4058</v>
      </c>
      <c r="C60" s="139" t="s">
        <v>4754</v>
      </c>
      <c r="D60" s="140" t="s">
        <v>14</v>
      </c>
      <c r="E60" s="140" t="s">
        <v>5</v>
      </c>
      <c r="F60" s="140" t="s">
        <v>6</v>
      </c>
      <c r="G60" s="17">
        <v>1</v>
      </c>
      <c r="H60" s="140" t="s">
        <v>7</v>
      </c>
      <c r="I60" s="17">
        <v>1</v>
      </c>
      <c r="J60" s="17">
        <v>7</v>
      </c>
    </row>
    <row r="61" spans="1:10">
      <c r="A61" s="175">
        <f t="shared" si="0"/>
        <v>54</v>
      </c>
      <c r="B61" s="138" t="s">
        <v>4058</v>
      </c>
      <c r="C61" s="139" t="s">
        <v>4755</v>
      </c>
      <c r="D61" s="140" t="s">
        <v>14</v>
      </c>
      <c r="E61" s="140" t="s">
        <v>5</v>
      </c>
      <c r="F61" s="140" t="s">
        <v>6</v>
      </c>
      <c r="G61" s="17">
        <v>1</v>
      </c>
      <c r="H61" s="140" t="s">
        <v>7</v>
      </c>
      <c r="I61" s="17">
        <v>1</v>
      </c>
      <c r="J61" s="17">
        <v>7</v>
      </c>
    </row>
    <row r="62" spans="1:10">
      <c r="A62" s="175">
        <f t="shared" si="0"/>
        <v>55</v>
      </c>
      <c r="B62" s="138" t="s">
        <v>4058</v>
      </c>
      <c r="C62" s="139" t="s">
        <v>4756</v>
      </c>
      <c r="D62" s="140" t="s">
        <v>14</v>
      </c>
      <c r="E62" s="140" t="s">
        <v>5</v>
      </c>
      <c r="F62" s="140" t="s">
        <v>6</v>
      </c>
      <c r="G62" s="17">
        <v>1</v>
      </c>
      <c r="H62" s="140" t="s">
        <v>7</v>
      </c>
      <c r="I62" s="17">
        <v>1</v>
      </c>
      <c r="J62" s="17">
        <v>7</v>
      </c>
    </row>
    <row r="63" spans="1:10">
      <c r="A63" s="175">
        <f t="shared" si="0"/>
        <v>56</v>
      </c>
      <c r="B63" s="138" t="s">
        <v>4058</v>
      </c>
      <c r="C63" s="139" t="s">
        <v>4757</v>
      </c>
      <c r="D63" s="140" t="s">
        <v>14</v>
      </c>
      <c r="E63" s="140" t="s">
        <v>5</v>
      </c>
      <c r="F63" s="140" t="s">
        <v>6</v>
      </c>
      <c r="G63" s="17">
        <v>1</v>
      </c>
      <c r="H63" s="140" t="s">
        <v>7</v>
      </c>
      <c r="I63" s="17">
        <v>1</v>
      </c>
      <c r="J63" s="17">
        <v>7</v>
      </c>
    </row>
    <row r="64" spans="1:10">
      <c r="A64" s="175">
        <f t="shared" si="0"/>
        <v>57</v>
      </c>
      <c r="B64" s="138" t="s">
        <v>4059</v>
      </c>
      <c r="C64" s="139" t="s">
        <v>4060</v>
      </c>
      <c r="D64" s="140" t="s">
        <v>4</v>
      </c>
      <c r="E64" s="140" t="s">
        <v>5</v>
      </c>
      <c r="F64" s="140" t="s">
        <v>6</v>
      </c>
      <c r="G64" s="17">
        <v>26</v>
      </c>
      <c r="H64" s="140" t="s">
        <v>7</v>
      </c>
      <c r="I64" s="17">
        <v>2</v>
      </c>
      <c r="J64" s="17">
        <v>7.16</v>
      </c>
    </row>
    <row r="65" spans="1:10">
      <c r="A65" s="175">
        <f t="shared" si="0"/>
        <v>58</v>
      </c>
      <c r="B65" s="138" t="s">
        <v>4059</v>
      </c>
      <c r="C65" s="139" t="s">
        <v>4874</v>
      </c>
      <c r="D65" s="140" t="s">
        <v>17</v>
      </c>
      <c r="E65" s="140" t="s">
        <v>5</v>
      </c>
      <c r="F65" s="140" t="s">
        <v>6</v>
      </c>
      <c r="G65" s="17">
        <v>2</v>
      </c>
      <c r="H65" s="140" t="s">
        <v>7</v>
      </c>
      <c r="I65" s="17">
        <v>1</v>
      </c>
      <c r="J65" s="17">
        <v>7</v>
      </c>
    </row>
    <row r="66" spans="1:10">
      <c r="A66" s="175">
        <f t="shared" si="0"/>
        <v>59</v>
      </c>
      <c r="B66" s="138" t="s">
        <v>4059</v>
      </c>
      <c r="C66" s="139" t="s">
        <v>4875</v>
      </c>
      <c r="D66" s="140" t="s">
        <v>17</v>
      </c>
      <c r="E66" s="140" t="s">
        <v>5</v>
      </c>
      <c r="F66" s="140" t="s">
        <v>6</v>
      </c>
      <c r="G66" s="17">
        <v>2</v>
      </c>
      <c r="H66" s="140" t="s">
        <v>7</v>
      </c>
      <c r="I66" s="17">
        <v>1</v>
      </c>
      <c r="J66" s="17">
        <v>7</v>
      </c>
    </row>
    <row r="67" spans="1:10">
      <c r="A67" s="175">
        <f t="shared" si="0"/>
        <v>60</v>
      </c>
      <c r="B67" s="138" t="s">
        <v>4059</v>
      </c>
      <c r="C67" s="139" t="s">
        <v>4875</v>
      </c>
      <c r="D67" s="140" t="s">
        <v>17</v>
      </c>
      <c r="E67" s="140" t="s">
        <v>44</v>
      </c>
      <c r="F67" s="140" t="s">
        <v>19</v>
      </c>
      <c r="G67" s="17">
        <v>2</v>
      </c>
      <c r="H67" s="140" t="s">
        <v>7</v>
      </c>
      <c r="I67" s="17">
        <v>1</v>
      </c>
      <c r="J67" s="17">
        <v>7</v>
      </c>
    </row>
    <row r="68" spans="1:10">
      <c r="A68" s="175">
        <f t="shared" si="0"/>
        <v>61</v>
      </c>
      <c r="B68" s="138" t="s">
        <v>4059</v>
      </c>
      <c r="C68" s="139" t="s">
        <v>4876</v>
      </c>
      <c r="D68" s="140" t="s">
        <v>14</v>
      </c>
      <c r="E68" s="140" t="s">
        <v>5</v>
      </c>
      <c r="F68" s="140" t="s">
        <v>6</v>
      </c>
      <c r="G68" s="17">
        <v>2</v>
      </c>
      <c r="H68" s="140" t="s">
        <v>7</v>
      </c>
      <c r="I68" s="17">
        <v>1</v>
      </c>
      <c r="J68" s="17">
        <v>7</v>
      </c>
    </row>
    <row r="69" spans="1:10">
      <c r="A69" s="175">
        <f t="shared" si="0"/>
        <v>62</v>
      </c>
      <c r="B69" s="138" t="s">
        <v>4059</v>
      </c>
      <c r="C69" s="139" t="s">
        <v>4877</v>
      </c>
      <c r="D69" s="140" t="s">
        <v>14</v>
      </c>
      <c r="E69" s="140" t="s">
        <v>5</v>
      </c>
      <c r="F69" s="140" t="s">
        <v>6</v>
      </c>
      <c r="G69" s="17">
        <v>2</v>
      </c>
      <c r="H69" s="140" t="s">
        <v>7</v>
      </c>
      <c r="I69" s="17">
        <v>1</v>
      </c>
      <c r="J69" s="17">
        <v>7</v>
      </c>
    </row>
    <row r="70" spans="1:10">
      <c r="A70" s="175">
        <f t="shared" si="0"/>
        <v>63</v>
      </c>
      <c r="B70" s="138" t="s">
        <v>4059</v>
      </c>
      <c r="C70" s="139" t="s">
        <v>4878</v>
      </c>
      <c r="D70" s="140" t="s">
        <v>17</v>
      </c>
      <c r="E70" s="140" t="s">
        <v>5</v>
      </c>
      <c r="F70" s="140" t="s">
        <v>6</v>
      </c>
      <c r="G70" s="17">
        <v>2</v>
      </c>
      <c r="H70" s="140" t="s">
        <v>7</v>
      </c>
      <c r="I70" s="17">
        <v>1</v>
      </c>
      <c r="J70" s="17">
        <v>7</v>
      </c>
    </row>
    <row r="71" spans="1:10">
      <c r="A71" s="175">
        <f t="shared" si="0"/>
        <v>64</v>
      </c>
      <c r="B71" s="138" t="s">
        <v>4059</v>
      </c>
      <c r="C71" s="139" t="s">
        <v>4879</v>
      </c>
      <c r="D71" s="140" t="s">
        <v>17</v>
      </c>
      <c r="E71" s="140" t="s">
        <v>5</v>
      </c>
      <c r="F71" s="140" t="s">
        <v>6</v>
      </c>
      <c r="G71" s="17">
        <v>2</v>
      </c>
      <c r="H71" s="140" t="s">
        <v>7</v>
      </c>
      <c r="I71" s="17">
        <v>1</v>
      </c>
      <c r="J71" s="17">
        <v>7</v>
      </c>
    </row>
    <row r="72" spans="1:10">
      <c r="A72" s="175">
        <f t="shared" ref="A72:A135" si="1">A71+1</f>
        <v>65</v>
      </c>
      <c r="B72" s="138" t="s">
        <v>4059</v>
      </c>
      <c r="C72" s="139" t="s">
        <v>4880</v>
      </c>
      <c r="D72" s="140" t="s">
        <v>14</v>
      </c>
      <c r="E72" s="140" t="s">
        <v>5</v>
      </c>
      <c r="F72" s="140" t="s">
        <v>6</v>
      </c>
      <c r="G72" s="17">
        <v>1</v>
      </c>
      <c r="H72" s="140" t="s">
        <v>7</v>
      </c>
      <c r="I72" s="17">
        <v>2</v>
      </c>
      <c r="J72" s="17">
        <v>7.16</v>
      </c>
    </row>
    <row r="73" spans="1:10">
      <c r="A73" s="175">
        <f t="shared" si="1"/>
        <v>66</v>
      </c>
      <c r="B73" s="138" t="s">
        <v>4059</v>
      </c>
      <c r="C73" s="139" t="s">
        <v>4881</v>
      </c>
      <c r="D73" s="140" t="s">
        <v>14</v>
      </c>
      <c r="E73" s="140" t="s">
        <v>5</v>
      </c>
      <c r="F73" s="140" t="s">
        <v>6</v>
      </c>
      <c r="G73" s="17">
        <v>2</v>
      </c>
      <c r="H73" s="140" t="s">
        <v>7</v>
      </c>
      <c r="I73" s="17">
        <v>2</v>
      </c>
      <c r="J73" s="17">
        <v>7.16</v>
      </c>
    </row>
    <row r="74" spans="1:10">
      <c r="A74" s="175">
        <f t="shared" si="1"/>
        <v>67</v>
      </c>
      <c r="B74" s="138" t="s">
        <v>4059</v>
      </c>
      <c r="C74" s="139" t="s">
        <v>4882</v>
      </c>
      <c r="D74" s="140" t="s">
        <v>17</v>
      </c>
      <c r="E74" s="140" t="s">
        <v>5</v>
      </c>
      <c r="F74" s="140" t="s">
        <v>6</v>
      </c>
      <c r="G74" s="17">
        <v>2</v>
      </c>
      <c r="H74" s="140" t="s">
        <v>7</v>
      </c>
      <c r="I74" s="17">
        <v>2</v>
      </c>
      <c r="J74" s="17">
        <v>7.16</v>
      </c>
    </row>
    <row r="75" spans="1:10">
      <c r="A75" s="175">
        <f t="shared" si="1"/>
        <v>68</v>
      </c>
      <c r="B75" s="138" t="s">
        <v>4059</v>
      </c>
      <c r="C75" s="139" t="s">
        <v>4883</v>
      </c>
      <c r="D75" s="140" t="s">
        <v>17</v>
      </c>
      <c r="E75" s="140" t="s">
        <v>5</v>
      </c>
      <c r="F75" s="140" t="s">
        <v>6</v>
      </c>
      <c r="G75" s="17">
        <v>2</v>
      </c>
      <c r="H75" s="140" t="s">
        <v>7</v>
      </c>
      <c r="I75" s="17">
        <v>2</v>
      </c>
      <c r="J75" s="17">
        <v>7.16</v>
      </c>
    </row>
    <row r="76" spans="1:10">
      <c r="A76" s="175">
        <f t="shared" si="1"/>
        <v>69</v>
      </c>
      <c r="B76" s="138" t="s">
        <v>4059</v>
      </c>
      <c r="C76" s="139" t="s">
        <v>4885</v>
      </c>
      <c r="D76" s="140" t="s">
        <v>14</v>
      </c>
      <c r="E76" s="140" t="s">
        <v>5</v>
      </c>
      <c r="F76" s="140" t="s">
        <v>6</v>
      </c>
      <c r="G76" s="17">
        <v>2</v>
      </c>
      <c r="H76" s="140" t="s">
        <v>7</v>
      </c>
      <c r="I76" s="17">
        <v>1</v>
      </c>
      <c r="J76" s="17">
        <v>7</v>
      </c>
    </row>
    <row r="77" spans="1:10">
      <c r="A77" s="175">
        <f t="shared" si="1"/>
        <v>70</v>
      </c>
      <c r="B77" s="138" t="s">
        <v>4059</v>
      </c>
      <c r="C77" s="139" t="s">
        <v>4886</v>
      </c>
      <c r="D77" s="140" t="s">
        <v>14</v>
      </c>
      <c r="E77" s="140" t="s">
        <v>5</v>
      </c>
      <c r="F77" s="140" t="s">
        <v>6</v>
      </c>
      <c r="G77" s="17">
        <v>2</v>
      </c>
      <c r="H77" s="140" t="s">
        <v>7</v>
      </c>
      <c r="I77" s="17">
        <v>1</v>
      </c>
      <c r="J77" s="17">
        <v>7</v>
      </c>
    </row>
    <row r="78" spans="1:10">
      <c r="A78" s="175">
        <f t="shared" si="1"/>
        <v>71</v>
      </c>
      <c r="B78" s="138" t="s">
        <v>4059</v>
      </c>
      <c r="C78" s="139" t="s">
        <v>4887</v>
      </c>
      <c r="D78" s="140" t="s">
        <v>17</v>
      </c>
      <c r="E78" s="140" t="s">
        <v>5</v>
      </c>
      <c r="F78" s="140" t="s">
        <v>6</v>
      </c>
      <c r="G78" s="17">
        <v>2</v>
      </c>
      <c r="H78" s="140" t="s">
        <v>7</v>
      </c>
      <c r="I78" s="17">
        <v>1</v>
      </c>
      <c r="J78" s="17">
        <v>7</v>
      </c>
    </row>
    <row r="79" spans="1:10">
      <c r="A79" s="175">
        <f t="shared" si="1"/>
        <v>72</v>
      </c>
      <c r="B79" s="138" t="s">
        <v>4059</v>
      </c>
      <c r="C79" s="139" t="s">
        <v>4888</v>
      </c>
      <c r="D79" s="140" t="s">
        <v>17</v>
      </c>
      <c r="E79" s="140" t="s">
        <v>5</v>
      </c>
      <c r="F79" s="140" t="s">
        <v>6</v>
      </c>
      <c r="G79" s="17">
        <v>2</v>
      </c>
      <c r="H79" s="140" t="s">
        <v>7</v>
      </c>
      <c r="I79" s="17">
        <v>1</v>
      </c>
      <c r="J79" s="17">
        <v>7</v>
      </c>
    </row>
    <row r="80" spans="1:10">
      <c r="A80" s="175">
        <f t="shared" si="1"/>
        <v>73</v>
      </c>
      <c r="B80" s="138" t="s">
        <v>4059</v>
      </c>
      <c r="C80" s="139" t="s">
        <v>4889</v>
      </c>
      <c r="D80" s="140" t="s">
        <v>17</v>
      </c>
      <c r="E80" s="140" t="s">
        <v>5</v>
      </c>
      <c r="F80" s="140" t="s">
        <v>6</v>
      </c>
      <c r="G80" s="17">
        <v>2</v>
      </c>
      <c r="H80" s="140" t="s">
        <v>7</v>
      </c>
      <c r="I80" s="17">
        <v>2</v>
      </c>
      <c r="J80" s="17">
        <v>7.16</v>
      </c>
    </row>
    <row r="81" spans="1:10">
      <c r="A81" s="175">
        <f t="shared" si="1"/>
        <v>74</v>
      </c>
      <c r="B81" s="138" t="s">
        <v>4061</v>
      </c>
      <c r="C81" s="139" t="s">
        <v>4062</v>
      </c>
      <c r="D81" s="140" t="s">
        <v>4</v>
      </c>
      <c r="E81" s="141" t="s">
        <v>5</v>
      </c>
      <c r="F81" s="141" t="s">
        <v>78</v>
      </c>
      <c r="G81" s="142">
        <v>8</v>
      </c>
      <c r="H81" s="143" t="s">
        <v>7</v>
      </c>
      <c r="I81" s="141">
        <v>1</v>
      </c>
      <c r="J81" s="144">
        <v>7</v>
      </c>
    </row>
    <row r="82" spans="1:10">
      <c r="A82" s="175">
        <f t="shared" si="1"/>
        <v>75</v>
      </c>
      <c r="B82" s="138" t="s">
        <v>4061</v>
      </c>
      <c r="C82" s="139" t="s">
        <v>4063</v>
      </c>
      <c r="D82" s="140" t="s">
        <v>14</v>
      </c>
      <c r="E82" s="140" t="s">
        <v>5</v>
      </c>
      <c r="F82" s="140" t="s">
        <v>6</v>
      </c>
      <c r="G82" s="17">
        <v>2</v>
      </c>
      <c r="H82" s="140" t="s">
        <v>7</v>
      </c>
      <c r="I82" s="17">
        <v>1</v>
      </c>
      <c r="J82" s="17">
        <v>7</v>
      </c>
    </row>
    <row r="83" spans="1:10">
      <c r="A83" s="175">
        <f t="shared" si="1"/>
        <v>76</v>
      </c>
      <c r="B83" s="138" t="s">
        <v>4061</v>
      </c>
      <c r="C83" s="139" t="s">
        <v>4064</v>
      </c>
      <c r="D83" s="140" t="s">
        <v>14</v>
      </c>
      <c r="E83" s="140" t="s">
        <v>5</v>
      </c>
      <c r="F83" s="140" t="s">
        <v>6</v>
      </c>
      <c r="G83" s="17">
        <v>2</v>
      </c>
      <c r="H83" s="140" t="s">
        <v>7</v>
      </c>
      <c r="I83" s="17">
        <v>1</v>
      </c>
      <c r="J83" s="17">
        <v>7</v>
      </c>
    </row>
    <row r="84" spans="1:10">
      <c r="A84" s="175">
        <f t="shared" si="1"/>
        <v>77</v>
      </c>
      <c r="B84" s="138" t="s">
        <v>4061</v>
      </c>
      <c r="C84" s="139" t="s">
        <v>4065</v>
      </c>
      <c r="D84" s="140" t="s">
        <v>14</v>
      </c>
      <c r="E84" s="140" t="s">
        <v>5</v>
      </c>
      <c r="F84" s="140" t="s">
        <v>6</v>
      </c>
      <c r="G84" s="17">
        <v>1</v>
      </c>
      <c r="H84" s="140" t="s">
        <v>7</v>
      </c>
      <c r="I84" s="17">
        <v>1</v>
      </c>
      <c r="J84" s="17">
        <v>7</v>
      </c>
    </row>
    <row r="85" spans="1:10">
      <c r="A85" s="175">
        <f t="shared" si="1"/>
        <v>78</v>
      </c>
      <c r="B85" s="138" t="s">
        <v>4061</v>
      </c>
      <c r="C85" s="139" t="s">
        <v>4066</v>
      </c>
      <c r="D85" s="140" t="s">
        <v>14</v>
      </c>
      <c r="E85" s="140" t="s">
        <v>5</v>
      </c>
      <c r="F85" s="140" t="s">
        <v>6</v>
      </c>
      <c r="G85" s="17">
        <v>1</v>
      </c>
      <c r="H85" s="140" t="s">
        <v>7</v>
      </c>
      <c r="I85" s="17">
        <v>1</v>
      </c>
      <c r="J85" s="17">
        <v>7</v>
      </c>
    </row>
    <row r="86" spans="1:10">
      <c r="A86" s="175">
        <f t="shared" si="1"/>
        <v>79</v>
      </c>
      <c r="B86" s="138" t="s">
        <v>4061</v>
      </c>
      <c r="C86" s="139" t="s">
        <v>4067</v>
      </c>
      <c r="D86" s="140" t="s">
        <v>14</v>
      </c>
      <c r="E86" s="140" t="s">
        <v>5</v>
      </c>
      <c r="F86" s="140" t="s">
        <v>6</v>
      </c>
      <c r="G86" s="17">
        <v>1</v>
      </c>
      <c r="H86" s="140" t="s">
        <v>7</v>
      </c>
      <c r="I86" s="17">
        <v>1</v>
      </c>
      <c r="J86" s="17">
        <v>7</v>
      </c>
    </row>
    <row r="87" spans="1:10">
      <c r="A87" s="175">
        <f t="shared" si="1"/>
        <v>80</v>
      </c>
      <c r="B87" s="138" t="s">
        <v>4061</v>
      </c>
      <c r="C87" s="139" t="s">
        <v>5004</v>
      </c>
      <c r="D87" s="140" t="s">
        <v>14</v>
      </c>
      <c r="E87" s="140" t="s">
        <v>5</v>
      </c>
      <c r="F87" s="140" t="s">
        <v>6</v>
      </c>
      <c r="G87" s="17">
        <v>1</v>
      </c>
      <c r="H87" s="140" t="s">
        <v>7</v>
      </c>
      <c r="I87" s="17">
        <v>1</v>
      </c>
      <c r="J87" s="17">
        <v>7</v>
      </c>
    </row>
    <row r="88" spans="1:10">
      <c r="A88" s="175">
        <f t="shared" si="1"/>
        <v>81</v>
      </c>
      <c r="B88" s="138" t="s">
        <v>4061</v>
      </c>
      <c r="C88" s="139" t="s">
        <v>5005</v>
      </c>
      <c r="D88" s="140" t="s">
        <v>14</v>
      </c>
      <c r="E88" s="140" t="s">
        <v>5</v>
      </c>
      <c r="F88" s="140" t="s">
        <v>6</v>
      </c>
      <c r="G88" s="17">
        <v>1</v>
      </c>
      <c r="H88" s="140" t="s">
        <v>7</v>
      </c>
      <c r="I88" s="17">
        <v>1</v>
      </c>
      <c r="J88" s="17">
        <v>7</v>
      </c>
    </row>
    <row r="89" spans="1:10">
      <c r="A89" s="175">
        <f t="shared" si="1"/>
        <v>82</v>
      </c>
      <c r="B89" s="138" t="s">
        <v>4061</v>
      </c>
      <c r="C89" s="139" t="s">
        <v>4068</v>
      </c>
      <c r="D89" s="140" t="s">
        <v>14</v>
      </c>
      <c r="E89" s="140" t="s">
        <v>5</v>
      </c>
      <c r="F89" s="140" t="s">
        <v>6</v>
      </c>
      <c r="G89" s="17">
        <v>1</v>
      </c>
      <c r="H89" s="140" t="s">
        <v>7</v>
      </c>
      <c r="I89" s="17">
        <v>1</v>
      </c>
      <c r="J89" s="17">
        <v>7</v>
      </c>
    </row>
    <row r="90" spans="1:10">
      <c r="A90" s="175">
        <f t="shared" si="1"/>
        <v>83</v>
      </c>
      <c r="B90" s="138" t="s">
        <v>4061</v>
      </c>
      <c r="C90" s="139" t="s">
        <v>4069</v>
      </c>
      <c r="D90" s="140" t="s">
        <v>14</v>
      </c>
      <c r="E90" s="140" t="s">
        <v>5</v>
      </c>
      <c r="F90" s="140" t="s">
        <v>6</v>
      </c>
      <c r="G90" s="17">
        <v>1</v>
      </c>
      <c r="H90" s="140" t="s">
        <v>7</v>
      </c>
      <c r="I90" s="17">
        <v>1</v>
      </c>
      <c r="J90" s="17">
        <v>7</v>
      </c>
    </row>
    <row r="91" spans="1:10">
      <c r="A91" s="175">
        <f t="shared" si="1"/>
        <v>84</v>
      </c>
      <c r="B91" s="138" t="s">
        <v>4070</v>
      </c>
      <c r="C91" s="139" t="s">
        <v>4071</v>
      </c>
      <c r="D91" s="140" t="s">
        <v>14</v>
      </c>
      <c r="E91" s="140" t="s">
        <v>5</v>
      </c>
      <c r="F91" s="140" t="s">
        <v>6</v>
      </c>
      <c r="G91" s="17">
        <v>2</v>
      </c>
      <c r="H91" s="140" t="s">
        <v>7</v>
      </c>
      <c r="I91" s="17">
        <v>1</v>
      </c>
      <c r="J91" s="17">
        <v>7</v>
      </c>
    </row>
    <row r="92" spans="1:10">
      <c r="A92" s="175">
        <f t="shared" si="1"/>
        <v>85</v>
      </c>
      <c r="B92" s="138" t="s">
        <v>4072</v>
      </c>
      <c r="C92" s="139" t="s">
        <v>4073</v>
      </c>
      <c r="D92" s="140" t="s">
        <v>4</v>
      </c>
      <c r="E92" s="141" t="s">
        <v>5</v>
      </c>
      <c r="F92" s="141" t="s">
        <v>78</v>
      </c>
      <c r="G92" s="142">
        <v>3</v>
      </c>
      <c r="H92" s="143" t="s">
        <v>7</v>
      </c>
      <c r="I92" s="141">
        <v>1</v>
      </c>
      <c r="J92" s="144">
        <v>7</v>
      </c>
    </row>
    <row r="93" spans="1:10">
      <c r="A93" s="175">
        <f t="shared" si="1"/>
        <v>86</v>
      </c>
      <c r="B93" s="138" t="s">
        <v>4074</v>
      </c>
      <c r="C93" s="139" t="s">
        <v>4075</v>
      </c>
      <c r="D93" s="140" t="s">
        <v>4</v>
      </c>
      <c r="E93" s="141" t="s">
        <v>5</v>
      </c>
      <c r="F93" s="141" t="s">
        <v>78</v>
      </c>
      <c r="G93" s="142">
        <v>1</v>
      </c>
      <c r="H93" s="143" t="s">
        <v>7</v>
      </c>
      <c r="I93" s="141">
        <v>1</v>
      </c>
      <c r="J93" s="144">
        <v>7</v>
      </c>
    </row>
    <row r="94" spans="1:10">
      <c r="A94" s="175">
        <f t="shared" si="1"/>
        <v>87</v>
      </c>
      <c r="B94" s="138" t="s">
        <v>4077</v>
      </c>
      <c r="C94" s="139" t="s">
        <v>4076</v>
      </c>
      <c r="D94" s="140" t="s">
        <v>4</v>
      </c>
      <c r="E94" s="141" t="s">
        <v>5</v>
      </c>
      <c r="F94" s="141" t="s">
        <v>6</v>
      </c>
      <c r="G94" s="142">
        <v>23</v>
      </c>
      <c r="H94" s="143" t="s">
        <v>7</v>
      </c>
      <c r="I94" s="141">
        <v>1</v>
      </c>
      <c r="J94" s="144">
        <v>7</v>
      </c>
    </row>
    <row r="95" spans="1:10">
      <c r="A95" s="175">
        <f t="shared" si="1"/>
        <v>88</v>
      </c>
      <c r="B95" s="138" t="s">
        <v>4077</v>
      </c>
      <c r="C95" s="139" t="s">
        <v>4078</v>
      </c>
      <c r="D95" s="140" t="s">
        <v>14</v>
      </c>
      <c r="E95" s="140" t="s">
        <v>5</v>
      </c>
      <c r="F95" s="140" t="s">
        <v>6</v>
      </c>
      <c r="G95" s="17">
        <v>1</v>
      </c>
      <c r="H95" s="140" t="s">
        <v>7</v>
      </c>
      <c r="I95" s="17">
        <v>1</v>
      </c>
      <c r="J95" s="17">
        <v>7</v>
      </c>
    </row>
    <row r="96" spans="1:10">
      <c r="A96" s="175">
        <f t="shared" si="1"/>
        <v>89</v>
      </c>
      <c r="B96" s="138" t="s">
        <v>4077</v>
      </c>
      <c r="C96" s="139" t="s">
        <v>5003</v>
      </c>
      <c r="D96" s="140" t="s">
        <v>14</v>
      </c>
      <c r="E96" s="140" t="s">
        <v>5</v>
      </c>
      <c r="F96" s="140" t="s">
        <v>6</v>
      </c>
      <c r="G96" s="17">
        <v>2</v>
      </c>
      <c r="H96" s="140" t="s">
        <v>7</v>
      </c>
      <c r="I96" s="17">
        <v>1</v>
      </c>
      <c r="J96" s="17">
        <v>7</v>
      </c>
    </row>
    <row r="97" spans="1:10">
      <c r="A97" s="175">
        <f t="shared" si="1"/>
        <v>90</v>
      </c>
      <c r="B97" s="138" t="s">
        <v>4077</v>
      </c>
      <c r="C97" s="139" t="s">
        <v>4079</v>
      </c>
      <c r="D97" s="140" t="s">
        <v>14</v>
      </c>
      <c r="E97" s="140" t="s">
        <v>5</v>
      </c>
      <c r="F97" s="140" t="s">
        <v>6</v>
      </c>
      <c r="G97" s="17">
        <v>2</v>
      </c>
      <c r="H97" s="140" t="s">
        <v>7</v>
      </c>
      <c r="I97" s="17">
        <v>1</v>
      </c>
      <c r="J97" s="17">
        <v>7</v>
      </c>
    </row>
    <row r="98" spans="1:10">
      <c r="A98" s="175">
        <f t="shared" si="1"/>
        <v>91</v>
      </c>
      <c r="B98" s="138" t="s">
        <v>4077</v>
      </c>
      <c r="C98" s="139" t="s">
        <v>4080</v>
      </c>
      <c r="D98" s="140" t="s">
        <v>14</v>
      </c>
      <c r="E98" s="140" t="s">
        <v>5</v>
      </c>
      <c r="F98" s="140" t="s">
        <v>6</v>
      </c>
      <c r="G98" s="17">
        <v>2</v>
      </c>
      <c r="H98" s="140" t="s">
        <v>7</v>
      </c>
      <c r="I98" s="17">
        <v>1</v>
      </c>
      <c r="J98" s="17">
        <v>7</v>
      </c>
    </row>
    <row r="99" spans="1:10">
      <c r="A99" s="175">
        <f t="shared" si="1"/>
        <v>92</v>
      </c>
      <c r="B99" s="138" t="s">
        <v>4077</v>
      </c>
      <c r="C99" s="139" t="s">
        <v>4081</v>
      </c>
      <c r="D99" s="140" t="s">
        <v>14</v>
      </c>
      <c r="E99" s="140" t="s">
        <v>5</v>
      </c>
      <c r="F99" s="140" t="s">
        <v>6</v>
      </c>
      <c r="G99" s="17">
        <v>2</v>
      </c>
      <c r="H99" s="140" t="s">
        <v>7</v>
      </c>
      <c r="I99" s="17">
        <v>1</v>
      </c>
      <c r="J99" s="17">
        <v>7</v>
      </c>
    </row>
    <row r="100" spans="1:10">
      <c r="A100" s="175">
        <f t="shared" si="1"/>
        <v>93</v>
      </c>
      <c r="B100" s="138" t="s">
        <v>4077</v>
      </c>
      <c r="C100" s="139" t="s">
        <v>4082</v>
      </c>
      <c r="D100" s="140" t="s">
        <v>14</v>
      </c>
      <c r="E100" s="140" t="s">
        <v>5</v>
      </c>
      <c r="F100" s="140" t="s">
        <v>6</v>
      </c>
      <c r="G100" s="17">
        <v>2</v>
      </c>
      <c r="H100" s="140" t="s">
        <v>7</v>
      </c>
      <c r="I100" s="17">
        <v>1</v>
      </c>
      <c r="J100" s="17">
        <v>7</v>
      </c>
    </row>
    <row r="101" spans="1:10">
      <c r="A101" s="175">
        <f t="shared" si="1"/>
        <v>94</v>
      </c>
      <c r="B101" s="138" t="s">
        <v>4077</v>
      </c>
      <c r="C101" s="139" t="s">
        <v>4083</v>
      </c>
      <c r="D101" s="140" t="s">
        <v>14</v>
      </c>
      <c r="E101" s="140" t="s">
        <v>5</v>
      </c>
      <c r="F101" s="140" t="s">
        <v>6</v>
      </c>
      <c r="G101" s="17">
        <v>2</v>
      </c>
      <c r="H101" s="140" t="s">
        <v>7</v>
      </c>
      <c r="I101" s="17">
        <v>1</v>
      </c>
      <c r="J101" s="17">
        <v>7</v>
      </c>
    </row>
    <row r="102" spans="1:10">
      <c r="A102" s="175">
        <f t="shared" si="1"/>
        <v>95</v>
      </c>
      <c r="B102" s="138" t="s">
        <v>4077</v>
      </c>
      <c r="C102" s="139" t="s">
        <v>4084</v>
      </c>
      <c r="D102" s="140" t="s">
        <v>14</v>
      </c>
      <c r="E102" s="140" t="s">
        <v>5</v>
      </c>
      <c r="F102" s="140" t="s">
        <v>6</v>
      </c>
      <c r="G102" s="17">
        <v>1</v>
      </c>
      <c r="H102" s="140" t="s">
        <v>7</v>
      </c>
      <c r="I102" s="17">
        <v>1</v>
      </c>
      <c r="J102" s="17">
        <v>7</v>
      </c>
    </row>
    <row r="103" spans="1:10">
      <c r="A103" s="175">
        <f t="shared" si="1"/>
        <v>96</v>
      </c>
      <c r="B103" s="138" t="s">
        <v>4077</v>
      </c>
      <c r="C103" s="139" t="s">
        <v>4085</v>
      </c>
      <c r="D103" s="140" t="s">
        <v>14</v>
      </c>
      <c r="E103" s="140" t="s">
        <v>5</v>
      </c>
      <c r="F103" s="140" t="s">
        <v>6</v>
      </c>
      <c r="G103" s="17">
        <v>1</v>
      </c>
      <c r="H103" s="140" t="s">
        <v>7</v>
      </c>
      <c r="I103" s="17">
        <v>1</v>
      </c>
      <c r="J103" s="17">
        <v>7</v>
      </c>
    </row>
    <row r="104" spans="1:10">
      <c r="A104" s="175">
        <f t="shared" si="1"/>
        <v>97</v>
      </c>
      <c r="B104" s="138" t="s">
        <v>4077</v>
      </c>
      <c r="C104" s="139" t="s">
        <v>4086</v>
      </c>
      <c r="D104" s="140" t="s">
        <v>14</v>
      </c>
      <c r="E104" s="140" t="s">
        <v>5</v>
      </c>
      <c r="F104" s="140" t="s">
        <v>6</v>
      </c>
      <c r="G104" s="17">
        <v>2</v>
      </c>
      <c r="H104" s="140" t="s">
        <v>7</v>
      </c>
      <c r="I104" s="17">
        <v>1</v>
      </c>
      <c r="J104" s="17">
        <v>7</v>
      </c>
    </row>
    <row r="105" spans="1:10">
      <c r="A105" s="175">
        <f t="shared" si="1"/>
        <v>98</v>
      </c>
      <c r="B105" s="138" t="s">
        <v>4077</v>
      </c>
      <c r="C105" s="139" t="s">
        <v>4087</v>
      </c>
      <c r="D105" s="140" t="s">
        <v>14</v>
      </c>
      <c r="E105" s="140" t="s">
        <v>5</v>
      </c>
      <c r="F105" s="140" t="s">
        <v>6</v>
      </c>
      <c r="G105" s="17">
        <v>2</v>
      </c>
      <c r="H105" s="140" t="s">
        <v>7</v>
      </c>
      <c r="I105" s="17">
        <v>1</v>
      </c>
      <c r="J105" s="17">
        <v>7</v>
      </c>
    </row>
    <row r="106" spans="1:10">
      <c r="A106" s="175">
        <f t="shared" si="1"/>
        <v>99</v>
      </c>
      <c r="B106" s="138" t="s">
        <v>4077</v>
      </c>
      <c r="C106" s="139" t="s">
        <v>4088</v>
      </c>
      <c r="D106" s="140" t="s">
        <v>14</v>
      </c>
      <c r="E106" s="140" t="s">
        <v>5</v>
      </c>
      <c r="F106" s="140" t="s">
        <v>6</v>
      </c>
      <c r="G106" s="17">
        <v>2</v>
      </c>
      <c r="H106" s="140" t="s">
        <v>7</v>
      </c>
      <c r="I106" s="17">
        <v>1</v>
      </c>
      <c r="J106" s="17">
        <v>7</v>
      </c>
    </row>
    <row r="107" spans="1:10">
      <c r="A107" s="175">
        <f t="shared" si="1"/>
        <v>100</v>
      </c>
      <c r="B107" s="138" t="s">
        <v>4077</v>
      </c>
      <c r="C107" s="139" t="s">
        <v>4222</v>
      </c>
      <c r="D107" s="140" t="s">
        <v>14</v>
      </c>
      <c r="E107" s="140" t="s">
        <v>5</v>
      </c>
      <c r="F107" s="140" t="s">
        <v>6</v>
      </c>
      <c r="G107" s="17">
        <v>2</v>
      </c>
      <c r="H107" s="140" t="s">
        <v>7</v>
      </c>
      <c r="I107" s="17">
        <v>1</v>
      </c>
      <c r="J107" s="17">
        <v>7</v>
      </c>
    </row>
    <row r="108" spans="1:10">
      <c r="A108" s="175">
        <f t="shared" si="1"/>
        <v>101</v>
      </c>
      <c r="B108" s="138" t="s">
        <v>4077</v>
      </c>
      <c r="C108" s="139" t="s">
        <v>4322</v>
      </c>
      <c r="D108" s="140" t="s">
        <v>14</v>
      </c>
      <c r="E108" s="140" t="s">
        <v>5</v>
      </c>
      <c r="F108" s="140" t="s">
        <v>6</v>
      </c>
      <c r="G108" s="17">
        <v>2</v>
      </c>
      <c r="H108" s="140" t="s">
        <v>7</v>
      </c>
      <c r="I108" s="17">
        <v>1</v>
      </c>
      <c r="J108" s="17">
        <v>7</v>
      </c>
    </row>
    <row r="109" spans="1:10">
      <c r="A109" s="175">
        <f t="shared" si="1"/>
        <v>102</v>
      </c>
      <c r="B109" s="138" t="s">
        <v>4077</v>
      </c>
      <c r="C109" s="139" t="s">
        <v>4323</v>
      </c>
      <c r="D109" s="140" t="s">
        <v>14</v>
      </c>
      <c r="E109" s="140" t="s">
        <v>5</v>
      </c>
      <c r="F109" s="140" t="s">
        <v>6</v>
      </c>
      <c r="G109" s="17">
        <v>2</v>
      </c>
      <c r="H109" s="140" t="s">
        <v>7</v>
      </c>
      <c r="I109" s="17">
        <v>1</v>
      </c>
      <c r="J109" s="17">
        <v>7</v>
      </c>
    </row>
    <row r="110" spans="1:10">
      <c r="A110" s="175">
        <f t="shared" si="1"/>
        <v>103</v>
      </c>
      <c r="B110" s="138" t="s">
        <v>4089</v>
      </c>
      <c r="C110" s="139" t="s">
        <v>4090</v>
      </c>
      <c r="D110" s="140" t="s">
        <v>14</v>
      </c>
      <c r="E110" s="140" t="s">
        <v>5</v>
      </c>
      <c r="F110" s="140" t="s">
        <v>6</v>
      </c>
      <c r="G110" s="17">
        <v>1</v>
      </c>
      <c r="H110" s="140" t="s">
        <v>7</v>
      </c>
      <c r="I110" s="17">
        <v>1</v>
      </c>
      <c r="J110" s="17">
        <v>7</v>
      </c>
    </row>
    <row r="111" spans="1:10">
      <c r="A111" s="175">
        <f t="shared" si="1"/>
        <v>104</v>
      </c>
      <c r="B111" s="138" t="s">
        <v>4089</v>
      </c>
      <c r="C111" s="139" t="s">
        <v>4091</v>
      </c>
      <c r="D111" s="140" t="s">
        <v>14</v>
      </c>
      <c r="E111" s="140" t="s">
        <v>5</v>
      </c>
      <c r="F111" s="140" t="s">
        <v>6</v>
      </c>
      <c r="G111" s="17">
        <v>1</v>
      </c>
      <c r="H111" s="140" t="s">
        <v>7</v>
      </c>
      <c r="I111" s="17">
        <v>1</v>
      </c>
      <c r="J111" s="17">
        <v>7</v>
      </c>
    </row>
    <row r="112" spans="1:10">
      <c r="A112" s="175">
        <f t="shared" si="1"/>
        <v>105</v>
      </c>
      <c r="B112" s="138" t="s">
        <v>4089</v>
      </c>
      <c r="C112" s="139" t="s">
        <v>4092</v>
      </c>
      <c r="D112" s="140" t="s">
        <v>14</v>
      </c>
      <c r="E112" s="140" t="s">
        <v>5</v>
      </c>
      <c r="F112" s="140" t="s">
        <v>6</v>
      </c>
      <c r="G112" s="17">
        <v>1</v>
      </c>
      <c r="H112" s="140" t="s">
        <v>7</v>
      </c>
      <c r="I112" s="17">
        <v>1</v>
      </c>
      <c r="J112" s="17">
        <v>7</v>
      </c>
    </row>
    <row r="113" spans="1:10">
      <c r="A113" s="175">
        <f t="shared" si="1"/>
        <v>106</v>
      </c>
      <c r="B113" s="138" t="s">
        <v>4093</v>
      </c>
      <c r="C113" s="139" t="s">
        <v>4094</v>
      </c>
      <c r="D113" s="140" t="s">
        <v>14</v>
      </c>
      <c r="E113" s="140" t="s">
        <v>5</v>
      </c>
      <c r="F113" s="140" t="s">
        <v>6</v>
      </c>
      <c r="G113" s="17">
        <v>1</v>
      </c>
      <c r="H113" s="140" t="s">
        <v>7</v>
      </c>
      <c r="I113" s="17">
        <v>1</v>
      </c>
      <c r="J113" s="17">
        <v>7</v>
      </c>
    </row>
    <row r="114" spans="1:10">
      <c r="A114" s="175">
        <f t="shared" si="1"/>
        <v>107</v>
      </c>
      <c r="B114" s="138" t="s">
        <v>4093</v>
      </c>
      <c r="C114" s="139" t="s">
        <v>4095</v>
      </c>
      <c r="D114" s="140" t="s">
        <v>14</v>
      </c>
      <c r="E114" s="140" t="s">
        <v>5</v>
      </c>
      <c r="F114" s="140" t="s">
        <v>6</v>
      </c>
      <c r="G114" s="17">
        <v>1</v>
      </c>
      <c r="H114" s="140" t="s">
        <v>7</v>
      </c>
      <c r="I114" s="17">
        <v>1</v>
      </c>
      <c r="J114" s="17">
        <v>7</v>
      </c>
    </row>
    <row r="115" spans="1:10">
      <c r="A115" s="175">
        <f t="shared" si="1"/>
        <v>108</v>
      </c>
      <c r="B115" s="138" t="s">
        <v>4093</v>
      </c>
      <c r="C115" s="139" t="s">
        <v>4096</v>
      </c>
      <c r="D115" s="140" t="s">
        <v>14</v>
      </c>
      <c r="E115" s="140" t="s">
        <v>5</v>
      </c>
      <c r="F115" s="140" t="s">
        <v>6</v>
      </c>
      <c r="G115" s="17">
        <v>1</v>
      </c>
      <c r="H115" s="140" t="s">
        <v>7</v>
      </c>
      <c r="I115" s="17">
        <v>1</v>
      </c>
      <c r="J115" s="17">
        <v>7</v>
      </c>
    </row>
    <row r="116" spans="1:10">
      <c r="A116" s="175">
        <f t="shared" si="1"/>
        <v>109</v>
      </c>
      <c r="B116" s="138" t="s">
        <v>4093</v>
      </c>
      <c r="C116" s="139" t="s">
        <v>4097</v>
      </c>
      <c r="D116" s="140" t="s">
        <v>14</v>
      </c>
      <c r="E116" s="140" t="s">
        <v>5</v>
      </c>
      <c r="F116" s="140" t="s">
        <v>6</v>
      </c>
      <c r="G116" s="17">
        <v>1</v>
      </c>
      <c r="H116" s="140" t="s">
        <v>7</v>
      </c>
      <c r="I116" s="17">
        <v>1</v>
      </c>
      <c r="J116" s="17">
        <v>7</v>
      </c>
    </row>
    <row r="117" spans="1:10">
      <c r="A117" s="175">
        <f t="shared" si="1"/>
        <v>110</v>
      </c>
      <c r="B117" s="138" t="s">
        <v>4093</v>
      </c>
      <c r="C117" s="139" t="s">
        <v>4098</v>
      </c>
      <c r="D117" s="140" t="s">
        <v>14</v>
      </c>
      <c r="E117" s="140" t="s">
        <v>5</v>
      </c>
      <c r="F117" s="140" t="s">
        <v>6</v>
      </c>
      <c r="G117" s="17">
        <v>1</v>
      </c>
      <c r="H117" s="140" t="s">
        <v>7</v>
      </c>
      <c r="I117" s="17">
        <v>1</v>
      </c>
      <c r="J117" s="17">
        <v>7</v>
      </c>
    </row>
    <row r="118" spans="1:10">
      <c r="A118" s="175">
        <f t="shared" si="1"/>
        <v>111</v>
      </c>
      <c r="B118" s="138" t="s">
        <v>4099</v>
      </c>
      <c r="C118" s="139" t="s">
        <v>4100</v>
      </c>
      <c r="D118" s="140" t="s">
        <v>14</v>
      </c>
      <c r="E118" s="140" t="s">
        <v>5</v>
      </c>
      <c r="F118" s="140" t="s">
        <v>6</v>
      </c>
      <c r="G118" s="17">
        <v>1</v>
      </c>
      <c r="H118" s="140" t="s">
        <v>7</v>
      </c>
      <c r="I118" s="17">
        <v>1</v>
      </c>
      <c r="J118" s="17">
        <v>7</v>
      </c>
    </row>
    <row r="119" spans="1:10">
      <c r="A119" s="175">
        <f t="shared" si="1"/>
        <v>112</v>
      </c>
      <c r="B119" s="138" t="s">
        <v>4099</v>
      </c>
      <c r="C119" s="139" t="s">
        <v>4101</v>
      </c>
      <c r="D119" s="140" t="s">
        <v>14</v>
      </c>
      <c r="E119" s="140" t="s">
        <v>5</v>
      </c>
      <c r="F119" s="140" t="s">
        <v>6</v>
      </c>
      <c r="G119" s="17">
        <v>1</v>
      </c>
      <c r="H119" s="140" t="s">
        <v>7</v>
      </c>
      <c r="I119" s="17">
        <v>1</v>
      </c>
      <c r="J119" s="17">
        <v>7</v>
      </c>
    </row>
    <row r="120" spans="1:10">
      <c r="A120" s="175">
        <f t="shared" si="1"/>
        <v>113</v>
      </c>
      <c r="B120" s="138" t="s">
        <v>4102</v>
      </c>
      <c r="C120" s="139" t="s">
        <v>4103</v>
      </c>
      <c r="D120" s="140" t="s">
        <v>14</v>
      </c>
      <c r="E120" s="140" t="s">
        <v>5</v>
      </c>
      <c r="F120" s="140" t="s">
        <v>6</v>
      </c>
      <c r="G120" s="17">
        <v>1</v>
      </c>
      <c r="H120" s="140" t="s">
        <v>7</v>
      </c>
      <c r="I120" s="17">
        <v>1</v>
      </c>
      <c r="J120" s="17">
        <v>7</v>
      </c>
    </row>
    <row r="121" spans="1:10">
      <c r="A121" s="175">
        <f t="shared" si="1"/>
        <v>114</v>
      </c>
      <c r="B121" s="138" t="s">
        <v>4102</v>
      </c>
      <c r="C121" s="139" t="s">
        <v>4104</v>
      </c>
      <c r="D121" s="140" t="s">
        <v>14</v>
      </c>
      <c r="E121" s="140" t="s">
        <v>5</v>
      </c>
      <c r="F121" s="140" t="s">
        <v>6</v>
      </c>
      <c r="G121" s="17">
        <v>1</v>
      </c>
      <c r="H121" s="140" t="s">
        <v>7</v>
      </c>
      <c r="I121" s="17">
        <v>1</v>
      </c>
      <c r="J121" s="17">
        <v>7</v>
      </c>
    </row>
    <row r="122" spans="1:10">
      <c r="A122" s="175">
        <f t="shared" si="1"/>
        <v>115</v>
      </c>
      <c r="B122" s="138" t="s">
        <v>4102</v>
      </c>
      <c r="C122" s="139" t="s">
        <v>4105</v>
      </c>
      <c r="D122" s="140" t="s">
        <v>14</v>
      </c>
      <c r="E122" s="140" t="s">
        <v>5</v>
      </c>
      <c r="F122" s="140" t="s">
        <v>6</v>
      </c>
      <c r="G122" s="17">
        <v>2</v>
      </c>
      <c r="H122" s="140" t="s">
        <v>7</v>
      </c>
      <c r="I122" s="17">
        <v>1</v>
      </c>
      <c r="J122" s="17">
        <v>7</v>
      </c>
    </row>
    <row r="123" spans="1:10">
      <c r="A123" s="175">
        <f t="shared" si="1"/>
        <v>116</v>
      </c>
      <c r="B123" s="138" t="s">
        <v>4102</v>
      </c>
      <c r="C123" s="139" t="s">
        <v>4106</v>
      </c>
      <c r="D123" s="140" t="s">
        <v>14</v>
      </c>
      <c r="E123" s="140" t="s">
        <v>5</v>
      </c>
      <c r="F123" s="140" t="s">
        <v>6</v>
      </c>
      <c r="G123" s="17">
        <v>2</v>
      </c>
      <c r="H123" s="140" t="s">
        <v>7</v>
      </c>
      <c r="I123" s="17">
        <v>1</v>
      </c>
      <c r="J123" s="17">
        <v>7</v>
      </c>
    </row>
    <row r="124" spans="1:10">
      <c r="A124" s="175">
        <f t="shared" si="1"/>
        <v>117</v>
      </c>
      <c r="B124" s="138" t="s">
        <v>4102</v>
      </c>
      <c r="C124" s="139" t="s">
        <v>4107</v>
      </c>
      <c r="D124" s="140" t="s">
        <v>14</v>
      </c>
      <c r="E124" s="140" t="s">
        <v>5</v>
      </c>
      <c r="F124" s="140" t="s">
        <v>6</v>
      </c>
      <c r="G124" s="17">
        <v>1</v>
      </c>
      <c r="H124" s="140" t="s">
        <v>7</v>
      </c>
      <c r="I124" s="17">
        <v>1</v>
      </c>
      <c r="J124" s="17">
        <v>7</v>
      </c>
    </row>
    <row r="125" spans="1:10">
      <c r="A125" s="175">
        <f t="shared" si="1"/>
        <v>118</v>
      </c>
      <c r="B125" s="138" t="s">
        <v>4102</v>
      </c>
      <c r="C125" s="139" t="s">
        <v>4108</v>
      </c>
      <c r="D125" s="140" t="s">
        <v>14</v>
      </c>
      <c r="E125" s="140" t="s">
        <v>5</v>
      </c>
      <c r="F125" s="140" t="s">
        <v>6</v>
      </c>
      <c r="G125" s="17">
        <v>1</v>
      </c>
      <c r="H125" s="140" t="s">
        <v>7</v>
      </c>
      <c r="I125" s="17">
        <v>1</v>
      </c>
      <c r="J125" s="17">
        <v>7</v>
      </c>
    </row>
    <row r="126" spans="1:10">
      <c r="A126" s="175">
        <f t="shared" si="1"/>
        <v>119</v>
      </c>
      <c r="B126" s="138" t="s">
        <v>4102</v>
      </c>
      <c r="C126" s="139" t="s">
        <v>4109</v>
      </c>
      <c r="D126" s="140" t="s">
        <v>14</v>
      </c>
      <c r="E126" s="140" t="s">
        <v>5</v>
      </c>
      <c r="F126" s="140" t="s">
        <v>6</v>
      </c>
      <c r="G126" s="17">
        <v>2</v>
      </c>
      <c r="H126" s="140" t="s">
        <v>7</v>
      </c>
      <c r="I126" s="17">
        <v>1</v>
      </c>
      <c r="J126" s="17">
        <v>7</v>
      </c>
    </row>
    <row r="127" spans="1:10">
      <c r="A127" s="175">
        <f t="shared" si="1"/>
        <v>120</v>
      </c>
      <c r="B127" s="138" t="s">
        <v>4102</v>
      </c>
      <c r="C127" s="139" t="s">
        <v>4110</v>
      </c>
      <c r="D127" s="140" t="s">
        <v>14</v>
      </c>
      <c r="E127" s="140" t="s">
        <v>5</v>
      </c>
      <c r="F127" s="140" t="s">
        <v>6</v>
      </c>
      <c r="G127" s="17">
        <v>1</v>
      </c>
      <c r="H127" s="140" t="s">
        <v>7</v>
      </c>
      <c r="I127" s="17">
        <v>1</v>
      </c>
      <c r="J127" s="17">
        <v>7</v>
      </c>
    </row>
    <row r="128" spans="1:10">
      <c r="A128" s="175">
        <f t="shared" si="1"/>
        <v>121</v>
      </c>
      <c r="B128" s="138" t="s">
        <v>4102</v>
      </c>
      <c r="C128" s="139" t="s">
        <v>4111</v>
      </c>
      <c r="D128" s="140" t="s">
        <v>14</v>
      </c>
      <c r="E128" s="140" t="s">
        <v>5</v>
      </c>
      <c r="F128" s="140" t="s">
        <v>6</v>
      </c>
      <c r="G128" s="17">
        <v>1</v>
      </c>
      <c r="H128" s="140" t="s">
        <v>7</v>
      </c>
      <c r="I128" s="17">
        <v>1</v>
      </c>
      <c r="J128" s="17">
        <v>7</v>
      </c>
    </row>
    <row r="129" spans="1:10">
      <c r="A129" s="175">
        <f t="shared" si="1"/>
        <v>122</v>
      </c>
      <c r="B129" s="138" t="s">
        <v>4102</v>
      </c>
      <c r="C129" s="139" t="s">
        <v>4112</v>
      </c>
      <c r="D129" s="140" t="s">
        <v>14</v>
      </c>
      <c r="E129" s="140" t="s">
        <v>5</v>
      </c>
      <c r="F129" s="140" t="s">
        <v>6</v>
      </c>
      <c r="G129" s="17">
        <v>1</v>
      </c>
      <c r="H129" s="140" t="s">
        <v>7</v>
      </c>
      <c r="I129" s="17">
        <v>1</v>
      </c>
      <c r="J129" s="17">
        <v>7</v>
      </c>
    </row>
    <row r="130" spans="1:10">
      <c r="A130" s="175">
        <f t="shared" si="1"/>
        <v>123</v>
      </c>
      <c r="B130" s="138" t="s">
        <v>4102</v>
      </c>
      <c r="C130" s="139" t="s">
        <v>4113</v>
      </c>
      <c r="D130" s="140" t="s">
        <v>14</v>
      </c>
      <c r="E130" s="140" t="s">
        <v>5</v>
      </c>
      <c r="F130" s="140" t="s">
        <v>6</v>
      </c>
      <c r="G130" s="17">
        <v>1</v>
      </c>
      <c r="H130" s="140" t="s">
        <v>7</v>
      </c>
      <c r="I130" s="17">
        <v>1</v>
      </c>
      <c r="J130" s="17">
        <v>7</v>
      </c>
    </row>
    <row r="131" spans="1:10">
      <c r="A131" s="175">
        <f t="shared" si="1"/>
        <v>124</v>
      </c>
      <c r="B131" s="138" t="s">
        <v>4102</v>
      </c>
      <c r="C131" s="139" t="s">
        <v>4114</v>
      </c>
      <c r="D131" s="140" t="s">
        <v>14</v>
      </c>
      <c r="E131" s="140" t="s">
        <v>5</v>
      </c>
      <c r="F131" s="140" t="s">
        <v>6</v>
      </c>
      <c r="G131" s="17">
        <v>1</v>
      </c>
      <c r="H131" s="140" t="s">
        <v>7</v>
      </c>
      <c r="I131" s="17">
        <v>1</v>
      </c>
      <c r="J131" s="17">
        <v>7</v>
      </c>
    </row>
    <row r="132" spans="1:10">
      <c r="A132" s="175">
        <f t="shared" si="1"/>
        <v>125</v>
      </c>
      <c r="B132" s="138" t="s">
        <v>4115</v>
      </c>
      <c r="C132" s="139" t="s">
        <v>4116</v>
      </c>
      <c r="D132" s="140" t="s">
        <v>14</v>
      </c>
      <c r="E132" s="140" t="s">
        <v>5</v>
      </c>
      <c r="F132" s="140" t="s">
        <v>6</v>
      </c>
      <c r="G132" s="17">
        <v>1</v>
      </c>
      <c r="H132" s="140" t="s">
        <v>7</v>
      </c>
      <c r="I132" s="17">
        <v>1</v>
      </c>
      <c r="J132" s="17" t="s">
        <v>4892</v>
      </c>
    </row>
    <row r="133" spans="1:10">
      <c r="A133" s="175">
        <f t="shared" si="1"/>
        <v>126</v>
      </c>
      <c r="B133" s="138" t="s">
        <v>4115</v>
      </c>
      <c r="C133" s="139" t="s">
        <v>4117</v>
      </c>
      <c r="D133" s="140" t="s">
        <v>14</v>
      </c>
      <c r="E133" s="140" t="s">
        <v>5</v>
      </c>
      <c r="F133" s="140" t="s">
        <v>6</v>
      </c>
      <c r="G133" s="17">
        <v>1</v>
      </c>
      <c r="H133" s="140" t="s">
        <v>7</v>
      </c>
      <c r="I133" s="17">
        <v>1</v>
      </c>
      <c r="J133" s="17">
        <v>7</v>
      </c>
    </row>
    <row r="134" spans="1:10">
      <c r="A134" s="175">
        <f t="shared" si="1"/>
        <v>127</v>
      </c>
      <c r="B134" s="138" t="s">
        <v>4115</v>
      </c>
      <c r="C134" s="139" t="s">
        <v>4118</v>
      </c>
      <c r="D134" s="140" t="s">
        <v>14</v>
      </c>
      <c r="E134" s="140" t="s">
        <v>5</v>
      </c>
      <c r="F134" s="140" t="s">
        <v>6</v>
      </c>
      <c r="G134" s="17">
        <v>1</v>
      </c>
      <c r="H134" s="140" t="s">
        <v>7</v>
      </c>
      <c r="I134" s="17">
        <v>1</v>
      </c>
      <c r="J134" s="17">
        <v>7</v>
      </c>
    </row>
    <row r="135" spans="1:10">
      <c r="A135" s="175">
        <f t="shared" si="1"/>
        <v>128</v>
      </c>
      <c r="B135" s="138" t="s">
        <v>4115</v>
      </c>
      <c r="C135" s="139" t="s">
        <v>4119</v>
      </c>
      <c r="D135" s="140" t="s">
        <v>14</v>
      </c>
      <c r="E135" s="140" t="s">
        <v>5</v>
      </c>
      <c r="F135" s="140" t="s">
        <v>6</v>
      </c>
      <c r="G135" s="17">
        <v>1</v>
      </c>
      <c r="H135" s="140" t="s">
        <v>7</v>
      </c>
      <c r="I135" s="17">
        <v>1</v>
      </c>
      <c r="J135" s="17">
        <v>7</v>
      </c>
    </row>
    <row r="136" spans="1:10">
      <c r="A136" s="175">
        <f t="shared" ref="A136:A199" si="2">A135+1</f>
        <v>129</v>
      </c>
      <c r="B136" s="138" t="s">
        <v>4120</v>
      </c>
      <c r="C136" s="139" t="s">
        <v>4121</v>
      </c>
      <c r="D136" s="140" t="s">
        <v>14</v>
      </c>
      <c r="E136" s="140" t="s">
        <v>5</v>
      </c>
      <c r="F136" s="140" t="s">
        <v>6</v>
      </c>
      <c r="G136" s="17">
        <v>2</v>
      </c>
      <c r="H136" s="140" t="s">
        <v>7</v>
      </c>
      <c r="I136" s="17">
        <v>1</v>
      </c>
      <c r="J136" s="17">
        <v>7</v>
      </c>
    </row>
    <row r="137" spans="1:10">
      <c r="A137" s="175">
        <f t="shared" si="2"/>
        <v>130</v>
      </c>
      <c r="B137" s="138" t="s">
        <v>4122</v>
      </c>
      <c r="C137" s="139" t="s">
        <v>4123</v>
      </c>
      <c r="D137" s="140" t="s">
        <v>4</v>
      </c>
      <c r="E137" s="140" t="s">
        <v>5</v>
      </c>
      <c r="F137" s="140" t="s">
        <v>78</v>
      </c>
      <c r="G137" s="17">
        <v>3</v>
      </c>
      <c r="H137" s="140" t="s">
        <v>7</v>
      </c>
      <c r="I137" s="17">
        <v>1</v>
      </c>
      <c r="J137" s="17">
        <v>7</v>
      </c>
    </row>
    <row r="138" spans="1:10">
      <c r="A138" s="175">
        <f t="shared" si="2"/>
        <v>131</v>
      </c>
      <c r="B138" s="138" t="s">
        <v>4122</v>
      </c>
      <c r="C138" s="139" t="s">
        <v>4124</v>
      </c>
      <c r="D138" s="140" t="s">
        <v>14</v>
      </c>
      <c r="E138" s="140" t="s">
        <v>5</v>
      </c>
      <c r="F138" s="140" t="s">
        <v>6</v>
      </c>
      <c r="G138" s="17">
        <v>1</v>
      </c>
      <c r="H138" s="140" t="s">
        <v>7</v>
      </c>
      <c r="I138" s="17">
        <v>1</v>
      </c>
      <c r="J138" s="17" t="s">
        <v>4892</v>
      </c>
    </row>
    <row r="139" spans="1:10">
      <c r="A139" s="175">
        <f t="shared" si="2"/>
        <v>132</v>
      </c>
      <c r="B139" s="138" t="s">
        <v>4122</v>
      </c>
      <c r="C139" s="139" t="s">
        <v>4125</v>
      </c>
      <c r="D139" s="140" t="s">
        <v>14</v>
      </c>
      <c r="E139" s="140" t="s">
        <v>5</v>
      </c>
      <c r="F139" s="140" t="s">
        <v>6</v>
      </c>
      <c r="G139" s="17">
        <v>1</v>
      </c>
      <c r="H139" s="140" t="s">
        <v>7</v>
      </c>
      <c r="I139" s="17">
        <v>1</v>
      </c>
      <c r="J139" s="17">
        <v>7</v>
      </c>
    </row>
    <row r="140" spans="1:10">
      <c r="A140" s="175">
        <f t="shared" si="2"/>
        <v>133</v>
      </c>
      <c r="B140" s="138" t="s">
        <v>4122</v>
      </c>
      <c r="C140" s="139" t="s">
        <v>4126</v>
      </c>
      <c r="D140" s="140" t="s">
        <v>14</v>
      </c>
      <c r="E140" s="140" t="s">
        <v>5</v>
      </c>
      <c r="F140" s="140" t="s">
        <v>6</v>
      </c>
      <c r="G140" s="17">
        <v>1</v>
      </c>
      <c r="H140" s="140" t="s">
        <v>7</v>
      </c>
      <c r="I140" s="17">
        <v>1</v>
      </c>
      <c r="J140" s="17">
        <v>7</v>
      </c>
    </row>
    <row r="141" spans="1:10">
      <c r="A141" s="175">
        <f t="shared" si="2"/>
        <v>134</v>
      </c>
      <c r="B141" s="138" t="s">
        <v>4122</v>
      </c>
      <c r="C141" s="139" t="s">
        <v>4127</v>
      </c>
      <c r="D141" s="140" t="s">
        <v>14</v>
      </c>
      <c r="E141" s="140" t="s">
        <v>5</v>
      </c>
      <c r="F141" s="140" t="s">
        <v>6</v>
      </c>
      <c r="G141" s="17">
        <v>1</v>
      </c>
      <c r="H141" s="140" t="s">
        <v>7</v>
      </c>
      <c r="I141" s="17">
        <v>1</v>
      </c>
      <c r="J141" s="17">
        <v>7</v>
      </c>
    </row>
    <row r="142" spans="1:10">
      <c r="A142" s="175">
        <f t="shared" si="2"/>
        <v>135</v>
      </c>
      <c r="B142" s="138" t="s">
        <v>4122</v>
      </c>
      <c r="C142" s="139" t="s">
        <v>4128</v>
      </c>
      <c r="D142" s="140" t="s">
        <v>14</v>
      </c>
      <c r="E142" s="140" t="s">
        <v>5</v>
      </c>
      <c r="F142" s="140" t="s">
        <v>6</v>
      </c>
      <c r="G142" s="17">
        <v>1</v>
      </c>
      <c r="H142" s="140" t="s">
        <v>7</v>
      </c>
      <c r="I142" s="17">
        <v>1</v>
      </c>
      <c r="J142" s="17">
        <v>7</v>
      </c>
    </row>
    <row r="143" spans="1:10">
      <c r="A143" s="175">
        <f t="shared" si="2"/>
        <v>136</v>
      </c>
      <c r="B143" s="138" t="s">
        <v>4122</v>
      </c>
      <c r="C143" s="139" t="s">
        <v>4129</v>
      </c>
      <c r="D143" s="140" t="s">
        <v>14</v>
      </c>
      <c r="E143" s="140" t="s">
        <v>5</v>
      </c>
      <c r="F143" s="140" t="s">
        <v>6</v>
      </c>
      <c r="G143" s="17">
        <v>1</v>
      </c>
      <c r="H143" s="140" t="s">
        <v>7</v>
      </c>
      <c r="I143" s="17">
        <v>1</v>
      </c>
      <c r="J143" s="17">
        <v>7</v>
      </c>
    </row>
    <row r="144" spans="1:10">
      <c r="A144" s="175">
        <f t="shared" si="2"/>
        <v>137</v>
      </c>
      <c r="B144" s="138" t="s">
        <v>4122</v>
      </c>
      <c r="C144" s="139" t="s">
        <v>4130</v>
      </c>
      <c r="D144" s="140" t="s">
        <v>14</v>
      </c>
      <c r="E144" s="140" t="s">
        <v>5</v>
      </c>
      <c r="F144" s="140" t="s">
        <v>6</v>
      </c>
      <c r="G144" s="17">
        <v>1</v>
      </c>
      <c r="H144" s="140" t="s">
        <v>7</v>
      </c>
      <c r="I144" s="17">
        <v>1</v>
      </c>
      <c r="J144" s="17">
        <v>7</v>
      </c>
    </row>
    <row r="145" spans="1:10">
      <c r="A145" s="175">
        <f t="shared" si="2"/>
        <v>138</v>
      </c>
      <c r="B145" s="138" t="s">
        <v>4122</v>
      </c>
      <c r="C145" s="139" t="s">
        <v>4131</v>
      </c>
      <c r="D145" s="140" t="s">
        <v>14</v>
      </c>
      <c r="E145" s="140" t="s">
        <v>5</v>
      </c>
      <c r="F145" s="140" t="s">
        <v>6</v>
      </c>
      <c r="G145" s="17">
        <v>1</v>
      </c>
      <c r="H145" s="140" t="s">
        <v>7</v>
      </c>
      <c r="I145" s="17">
        <v>1</v>
      </c>
      <c r="J145" s="17">
        <v>7</v>
      </c>
    </row>
    <row r="146" spans="1:10">
      <c r="A146" s="175">
        <f t="shared" si="2"/>
        <v>139</v>
      </c>
      <c r="B146" s="138" t="s">
        <v>4122</v>
      </c>
      <c r="C146" s="139" t="s">
        <v>4132</v>
      </c>
      <c r="D146" s="140" t="s">
        <v>14</v>
      </c>
      <c r="E146" s="140" t="s">
        <v>5</v>
      </c>
      <c r="F146" s="140" t="s">
        <v>6</v>
      </c>
      <c r="G146" s="17">
        <v>1</v>
      </c>
      <c r="H146" s="140" t="s">
        <v>7</v>
      </c>
      <c r="I146" s="17">
        <v>1</v>
      </c>
      <c r="J146" s="17">
        <v>7</v>
      </c>
    </row>
    <row r="147" spans="1:10">
      <c r="A147" s="175">
        <f t="shared" si="2"/>
        <v>140</v>
      </c>
      <c r="B147" s="138" t="s">
        <v>4122</v>
      </c>
      <c r="C147" s="139" t="s">
        <v>4446</v>
      </c>
      <c r="D147" s="140" t="s">
        <v>14</v>
      </c>
      <c r="E147" s="140" t="s">
        <v>5</v>
      </c>
      <c r="F147" s="140" t="s">
        <v>6</v>
      </c>
      <c r="G147" s="17">
        <v>1</v>
      </c>
      <c r="H147" s="140" t="s">
        <v>7</v>
      </c>
      <c r="I147" s="17">
        <v>1</v>
      </c>
      <c r="J147" s="17">
        <v>7</v>
      </c>
    </row>
    <row r="148" spans="1:10">
      <c r="A148" s="175">
        <f t="shared" si="2"/>
        <v>141</v>
      </c>
      <c r="B148" s="138" t="s">
        <v>4122</v>
      </c>
      <c r="C148" s="139" t="s">
        <v>5360</v>
      </c>
      <c r="D148" s="140" t="s">
        <v>14</v>
      </c>
      <c r="E148" s="140" t="s">
        <v>5</v>
      </c>
      <c r="F148" s="140" t="s">
        <v>6</v>
      </c>
      <c r="G148" s="17">
        <v>1</v>
      </c>
      <c r="H148" s="140" t="s">
        <v>7</v>
      </c>
      <c r="I148" s="17">
        <v>1</v>
      </c>
      <c r="J148" s="17">
        <v>7</v>
      </c>
    </row>
    <row r="149" spans="1:10">
      <c r="A149" s="175">
        <f t="shared" si="2"/>
        <v>142</v>
      </c>
      <c r="B149" s="138" t="s">
        <v>4122</v>
      </c>
      <c r="C149" s="139" t="s">
        <v>5361</v>
      </c>
      <c r="D149" s="140" t="s">
        <v>14</v>
      </c>
      <c r="E149" s="140" t="s">
        <v>5</v>
      </c>
      <c r="F149" s="140" t="s">
        <v>6</v>
      </c>
      <c r="G149" s="17">
        <v>1</v>
      </c>
      <c r="H149" s="140" t="s">
        <v>7</v>
      </c>
      <c r="I149" s="17">
        <v>1</v>
      </c>
      <c r="J149" s="17">
        <v>7</v>
      </c>
    </row>
    <row r="150" spans="1:10">
      <c r="A150" s="175">
        <f t="shared" si="2"/>
        <v>143</v>
      </c>
      <c r="B150" s="138" t="s">
        <v>4133</v>
      </c>
      <c r="C150" s="139" t="s">
        <v>4134</v>
      </c>
      <c r="D150" s="140" t="s">
        <v>14</v>
      </c>
      <c r="E150" s="140" t="s">
        <v>5</v>
      </c>
      <c r="F150" s="140" t="s">
        <v>6</v>
      </c>
      <c r="G150" s="17">
        <v>1</v>
      </c>
      <c r="H150" s="140" t="s">
        <v>7</v>
      </c>
      <c r="I150" s="17">
        <v>1</v>
      </c>
      <c r="J150" s="17">
        <v>7</v>
      </c>
    </row>
    <row r="151" spans="1:10">
      <c r="A151" s="175">
        <f t="shared" si="2"/>
        <v>144</v>
      </c>
      <c r="B151" s="138" t="s">
        <v>4133</v>
      </c>
      <c r="C151" s="139" t="s">
        <v>4628</v>
      </c>
      <c r="D151" s="140" t="s">
        <v>14</v>
      </c>
      <c r="E151" s="140" t="s">
        <v>5</v>
      </c>
      <c r="F151" s="140" t="s">
        <v>6</v>
      </c>
      <c r="G151" s="17">
        <v>1</v>
      </c>
      <c r="H151" s="140" t="s">
        <v>7</v>
      </c>
      <c r="I151" s="17">
        <v>1</v>
      </c>
      <c r="J151" s="17">
        <v>7</v>
      </c>
    </row>
    <row r="152" spans="1:10">
      <c r="A152" s="175">
        <f t="shared" si="2"/>
        <v>145</v>
      </c>
      <c r="B152" s="138" t="s">
        <v>4133</v>
      </c>
      <c r="C152" s="139" t="s">
        <v>4629</v>
      </c>
      <c r="D152" s="140" t="s">
        <v>14</v>
      </c>
      <c r="E152" s="140" t="s">
        <v>5</v>
      </c>
      <c r="F152" s="140" t="s">
        <v>6</v>
      </c>
      <c r="G152" s="17">
        <v>1</v>
      </c>
      <c r="H152" s="140" t="s">
        <v>7</v>
      </c>
      <c r="I152" s="17">
        <v>1</v>
      </c>
      <c r="J152" s="17">
        <v>7</v>
      </c>
    </row>
    <row r="153" spans="1:10">
      <c r="A153" s="175">
        <f t="shared" si="2"/>
        <v>146</v>
      </c>
      <c r="B153" s="138" t="s">
        <v>4135</v>
      </c>
      <c r="C153" s="139" t="s">
        <v>4136</v>
      </c>
      <c r="D153" s="140" t="s">
        <v>4</v>
      </c>
      <c r="E153" s="140" t="s">
        <v>5</v>
      </c>
      <c r="F153" s="140" t="s">
        <v>78</v>
      </c>
      <c r="G153" s="17">
        <v>6</v>
      </c>
      <c r="H153" s="140" t="s">
        <v>7</v>
      </c>
      <c r="I153" s="17">
        <v>1</v>
      </c>
      <c r="J153" s="17">
        <v>7</v>
      </c>
    </row>
    <row r="154" spans="1:10">
      <c r="A154" s="175">
        <f t="shared" si="2"/>
        <v>147</v>
      </c>
      <c r="B154" s="138" t="s">
        <v>4135</v>
      </c>
      <c r="C154" s="139" t="s">
        <v>5006</v>
      </c>
      <c r="D154" s="140" t="s">
        <v>14</v>
      </c>
      <c r="E154" s="140" t="s">
        <v>5</v>
      </c>
      <c r="F154" s="140" t="s">
        <v>6</v>
      </c>
      <c r="G154" s="17">
        <v>1</v>
      </c>
      <c r="H154" s="140" t="s">
        <v>7</v>
      </c>
      <c r="I154" s="17">
        <v>1</v>
      </c>
      <c r="J154" s="17">
        <v>7</v>
      </c>
    </row>
    <row r="155" spans="1:10">
      <c r="A155" s="175">
        <f t="shared" si="2"/>
        <v>148</v>
      </c>
      <c r="B155" s="138" t="s">
        <v>4135</v>
      </c>
      <c r="C155" s="139" t="s">
        <v>5007</v>
      </c>
      <c r="D155" s="140" t="s">
        <v>14</v>
      </c>
      <c r="E155" s="140" t="s">
        <v>5</v>
      </c>
      <c r="F155" s="140" t="s">
        <v>6</v>
      </c>
      <c r="G155" s="17">
        <v>1</v>
      </c>
      <c r="H155" s="140" t="s">
        <v>7</v>
      </c>
      <c r="I155" s="17">
        <v>1</v>
      </c>
      <c r="J155" s="17">
        <v>7</v>
      </c>
    </row>
    <row r="156" spans="1:10">
      <c r="A156" s="175">
        <f t="shared" si="2"/>
        <v>149</v>
      </c>
      <c r="B156" s="138" t="s">
        <v>4135</v>
      </c>
      <c r="C156" s="139" t="s">
        <v>4137</v>
      </c>
      <c r="D156" s="140" t="s">
        <v>14</v>
      </c>
      <c r="E156" s="140" t="s">
        <v>5</v>
      </c>
      <c r="F156" s="140" t="s">
        <v>6</v>
      </c>
      <c r="G156" s="17">
        <v>1</v>
      </c>
      <c r="H156" s="140" t="s">
        <v>7</v>
      </c>
      <c r="I156" s="17">
        <v>1</v>
      </c>
      <c r="J156" s="17">
        <v>7</v>
      </c>
    </row>
    <row r="157" spans="1:10">
      <c r="A157" s="175">
        <f t="shared" si="2"/>
        <v>150</v>
      </c>
      <c r="B157" s="138" t="s">
        <v>4135</v>
      </c>
      <c r="C157" s="139" t="s">
        <v>4138</v>
      </c>
      <c r="D157" s="140" t="s">
        <v>14</v>
      </c>
      <c r="E157" s="140" t="s">
        <v>5</v>
      </c>
      <c r="F157" s="140" t="s">
        <v>6</v>
      </c>
      <c r="G157" s="17">
        <v>1</v>
      </c>
      <c r="H157" s="140" t="s">
        <v>7</v>
      </c>
      <c r="I157" s="17">
        <v>1</v>
      </c>
      <c r="J157" s="17">
        <v>7</v>
      </c>
    </row>
    <row r="158" spans="1:10">
      <c r="A158" s="175">
        <f t="shared" si="2"/>
        <v>151</v>
      </c>
      <c r="B158" s="138" t="s">
        <v>4135</v>
      </c>
      <c r="C158" s="139" t="s">
        <v>4139</v>
      </c>
      <c r="D158" s="140" t="s">
        <v>14</v>
      </c>
      <c r="E158" s="140" t="s">
        <v>5</v>
      </c>
      <c r="F158" s="140" t="s">
        <v>6</v>
      </c>
      <c r="G158" s="17">
        <v>1</v>
      </c>
      <c r="H158" s="140" t="s">
        <v>7</v>
      </c>
      <c r="I158" s="17">
        <v>1</v>
      </c>
      <c r="J158" s="17">
        <v>7</v>
      </c>
    </row>
    <row r="159" spans="1:10">
      <c r="A159" s="175">
        <f t="shared" si="2"/>
        <v>152</v>
      </c>
      <c r="B159" s="138" t="s">
        <v>4135</v>
      </c>
      <c r="C159" s="139" t="s">
        <v>4140</v>
      </c>
      <c r="D159" s="140" t="s">
        <v>14</v>
      </c>
      <c r="E159" s="140" t="s">
        <v>5</v>
      </c>
      <c r="F159" s="140" t="s">
        <v>6</v>
      </c>
      <c r="G159" s="17">
        <v>1</v>
      </c>
      <c r="H159" s="140" t="s">
        <v>7</v>
      </c>
      <c r="I159" s="17">
        <v>1</v>
      </c>
      <c r="J159" s="17">
        <v>7</v>
      </c>
    </row>
    <row r="160" spans="1:10">
      <c r="A160" s="175">
        <f t="shared" si="2"/>
        <v>153</v>
      </c>
      <c r="B160" s="138" t="s">
        <v>4135</v>
      </c>
      <c r="C160" s="139" t="s">
        <v>5034</v>
      </c>
      <c r="D160" s="140" t="s">
        <v>14</v>
      </c>
      <c r="E160" s="140" t="s">
        <v>5</v>
      </c>
      <c r="F160" s="140" t="s">
        <v>6</v>
      </c>
      <c r="G160" s="17">
        <v>1</v>
      </c>
      <c r="H160" s="140" t="s">
        <v>7</v>
      </c>
      <c r="I160" s="17">
        <v>1</v>
      </c>
      <c r="J160" s="17">
        <v>7</v>
      </c>
    </row>
    <row r="161" spans="1:10">
      <c r="A161" s="175">
        <f t="shared" si="2"/>
        <v>154</v>
      </c>
      <c r="B161" s="138" t="s">
        <v>4135</v>
      </c>
      <c r="C161" s="139" t="s">
        <v>5035</v>
      </c>
      <c r="D161" s="140" t="s">
        <v>14</v>
      </c>
      <c r="E161" s="140" t="s">
        <v>5</v>
      </c>
      <c r="F161" s="140" t="s">
        <v>6</v>
      </c>
      <c r="G161" s="17">
        <v>1</v>
      </c>
      <c r="H161" s="140" t="s">
        <v>7</v>
      </c>
      <c r="I161" s="17">
        <v>1</v>
      </c>
      <c r="J161" s="17">
        <v>7</v>
      </c>
    </row>
    <row r="162" spans="1:10">
      <c r="A162" s="175">
        <f t="shared" si="2"/>
        <v>155</v>
      </c>
      <c r="B162" s="138" t="s">
        <v>4135</v>
      </c>
      <c r="C162" s="139" t="s">
        <v>4141</v>
      </c>
      <c r="D162" s="140" t="s">
        <v>14</v>
      </c>
      <c r="E162" s="140" t="s">
        <v>5</v>
      </c>
      <c r="F162" s="140" t="s">
        <v>6</v>
      </c>
      <c r="G162" s="17">
        <v>2</v>
      </c>
      <c r="H162" s="140" t="s">
        <v>7</v>
      </c>
      <c r="I162" s="17">
        <v>1</v>
      </c>
      <c r="J162" s="17">
        <v>7</v>
      </c>
    </row>
    <row r="163" spans="1:10">
      <c r="A163" s="175">
        <f t="shared" si="2"/>
        <v>156</v>
      </c>
      <c r="B163" s="138" t="s">
        <v>4135</v>
      </c>
      <c r="C163" s="139" t="s">
        <v>4142</v>
      </c>
      <c r="D163" s="140" t="s">
        <v>14</v>
      </c>
      <c r="E163" s="140" t="s">
        <v>5</v>
      </c>
      <c r="F163" s="140" t="s">
        <v>6</v>
      </c>
      <c r="G163" s="17">
        <v>1</v>
      </c>
      <c r="H163" s="140" t="s">
        <v>7</v>
      </c>
      <c r="I163" s="17">
        <v>1</v>
      </c>
      <c r="J163" s="17">
        <v>7</v>
      </c>
    </row>
    <row r="164" spans="1:10">
      <c r="A164" s="175">
        <f t="shared" si="2"/>
        <v>157</v>
      </c>
      <c r="B164" s="138" t="s">
        <v>4135</v>
      </c>
      <c r="C164" s="139" t="s">
        <v>4143</v>
      </c>
      <c r="D164" s="140" t="s">
        <v>14</v>
      </c>
      <c r="E164" s="140" t="s">
        <v>5</v>
      </c>
      <c r="F164" s="140" t="s">
        <v>6</v>
      </c>
      <c r="G164" s="17">
        <v>1</v>
      </c>
      <c r="H164" s="140" t="s">
        <v>7</v>
      </c>
      <c r="I164" s="17">
        <v>1</v>
      </c>
      <c r="J164" s="17">
        <v>7</v>
      </c>
    </row>
    <row r="165" spans="1:10">
      <c r="A165" s="175">
        <f t="shared" si="2"/>
        <v>158</v>
      </c>
      <c r="B165" s="138" t="s">
        <v>4135</v>
      </c>
      <c r="C165" s="139" t="s">
        <v>4144</v>
      </c>
      <c r="D165" s="140" t="s">
        <v>14</v>
      </c>
      <c r="E165" s="140" t="s">
        <v>5</v>
      </c>
      <c r="F165" s="140" t="s">
        <v>6</v>
      </c>
      <c r="G165" s="17">
        <v>1</v>
      </c>
      <c r="H165" s="140" t="s">
        <v>7</v>
      </c>
      <c r="I165" s="17">
        <v>1</v>
      </c>
      <c r="J165" s="17">
        <v>7</v>
      </c>
    </row>
    <row r="166" spans="1:10">
      <c r="A166" s="175">
        <f t="shared" si="2"/>
        <v>159</v>
      </c>
      <c r="B166" s="138" t="s">
        <v>4135</v>
      </c>
      <c r="C166" s="139" t="s">
        <v>5014</v>
      </c>
      <c r="D166" s="140" t="s">
        <v>14</v>
      </c>
      <c r="E166" s="140" t="s">
        <v>5</v>
      </c>
      <c r="F166" s="140" t="s">
        <v>6</v>
      </c>
      <c r="G166" s="17">
        <v>1</v>
      </c>
      <c r="H166" s="140" t="s">
        <v>7</v>
      </c>
      <c r="I166" s="17">
        <v>1</v>
      </c>
      <c r="J166" s="17">
        <v>7</v>
      </c>
    </row>
    <row r="167" spans="1:10">
      <c r="A167" s="175">
        <f t="shared" si="2"/>
        <v>160</v>
      </c>
      <c r="B167" s="138" t="s">
        <v>4135</v>
      </c>
      <c r="C167" s="139" t="s">
        <v>5015</v>
      </c>
      <c r="D167" s="140" t="s">
        <v>14</v>
      </c>
      <c r="E167" s="140" t="s">
        <v>5</v>
      </c>
      <c r="F167" s="140" t="s">
        <v>6</v>
      </c>
      <c r="G167" s="17">
        <v>1</v>
      </c>
      <c r="H167" s="140" t="s">
        <v>7</v>
      </c>
      <c r="I167" s="17">
        <v>1</v>
      </c>
      <c r="J167" s="17">
        <v>7</v>
      </c>
    </row>
    <row r="168" spans="1:10">
      <c r="A168" s="175">
        <f t="shared" si="2"/>
        <v>161</v>
      </c>
      <c r="B168" s="138" t="s">
        <v>4135</v>
      </c>
      <c r="C168" s="139" t="s">
        <v>5016</v>
      </c>
      <c r="D168" s="140" t="s">
        <v>14</v>
      </c>
      <c r="E168" s="140" t="s">
        <v>5</v>
      </c>
      <c r="F168" s="140" t="s">
        <v>6</v>
      </c>
      <c r="G168" s="17">
        <v>1</v>
      </c>
      <c r="H168" s="140" t="s">
        <v>7</v>
      </c>
      <c r="I168" s="17">
        <v>1</v>
      </c>
      <c r="J168" s="17">
        <v>7</v>
      </c>
    </row>
    <row r="169" spans="1:10">
      <c r="A169" s="175">
        <f t="shared" si="2"/>
        <v>162</v>
      </c>
      <c r="B169" s="138" t="s">
        <v>4135</v>
      </c>
      <c r="C169" s="139" t="s">
        <v>5017</v>
      </c>
      <c r="D169" s="140" t="s">
        <v>14</v>
      </c>
      <c r="E169" s="140" t="s">
        <v>5</v>
      </c>
      <c r="F169" s="140" t="s">
        <v>6</v>
      </c>
      <c r="G169" s="17">
        <v>1</v>
      </c>
      <c r="H169" s="140" t="s">
        <v>7</v>
      </c>
      <c r="I169" s="17">
        <v>1</v>
      </c>
      <c r="J169" s="17">
        <v>7</v>
      </c>
    </row>
    <row r="170" spans="1:10">
      <c r="A170" s="175">
        <f t="shared" si="2"/>
        <v>163</v>
      </c>
      <c r="B170" s="138" t="s">
        <v>4135</v>
      </c>
      <c r="C170" s="139" t="s">
        <v>5018</v>
      </c>
      <c r="D170" s="140" t="s">
        <v>14</v>
      </c>
      <c r="E170" s="140" t="s">
        <v>5</v>
      </c>
      <c r="F170" s="140" t="s">
        <v>6</v>
      </c>
      <c r="G170" s="17">
        <v>1</v>
      </c>
      <c r="H170" s="140" t="s">
        <v>7</v>
      </c>
      <c r="I170" s="17">
        <v>1</v>
      </c>
      <c r="J170" s="17">
        <v>7</v>
      </c>
    </row>
    <row r="171" spans="1:10">
      <c r="A171" s="175">
        <f t="shared" si="2"/>
        <v>164</v>
      </c>
      <c r="B171" s="138" t="s">
        <v>4135</v>
      </c>
      <c r="C171" s="139" t="s">
        <v>4147</v>
      </c>
      <c r="D171" s="140" t="s">
        <v>14</v>
      </c>
      <c r="E171" s="140" t="s">
        <v>5</v>
      </c>
      <c r="F171" s="140" t="s">
        <v>6</v>
      </c>
      <c r="G171" s="17">
        <v>1</v>
      </c>
      <c r="H171" s="140" t="s">
        <v>7</v>
      </c>
      <c r="I171" s="17">
        <v>1</v>
      </c>
      <c r="J171" s="17">
        <v>7</v>
      </c>
    </row>
    <row r="172" spans="1:10">
      <c r="A172" s="175">
        <f t="shared" si="2"/>
        <v>165</v>
      </c>
      <c r="B172" s="138" t="s">
        <v>4135</v>
      </c>
      <c r="C172" s="139" t="s">
        <v>4148</v>
      </c>
      <c r="D172" s="140" t="s">
        <v>14</v>
      </c>
      <c r="E172" s="140" t="s">
        <v>5</v>
      </c>
      <c r="F172" s="140" t="s">
        <v>6</v>
      </c>
      <c r="G172" s="17">
        <v>1</v>
      </c>
      <c r="H172" s="140" t="s">
        <v>7</v>
      </c>
      <c r="I172" s="17">
        <v>1</v>
      </c>
      <c r="J172" s="17">
        <v>7</v>
      </c>
    </row>
    <row r="173" spans="1:10">
      <c r="A173" s="175">
        <f t="shared" si="2"/>
        <v>166</v>
      </c>
      <c r="B173" s="138" t="s">
        <v>4149</v>
      </c>
      <c r="C173" s="139" t="s">
        <v>4150</v>
      </c>
      <c r="D173" s="140" t="s">
        <v>4</v>
      </c>
      <c r="E173" s="140" t="s">
        <v>5</v>
      </c>
      <c r="F173" s="140" t="s">
        <v>6</v>
      </c>
      <c r="G173" s="17">
        <v>9</v>
      </c>
      <c r="H173" s="140" t="s">
        <v>7</v>
      </c>
      <c r="I173" s="17">
        <v>1</v>
      </c>
      <c r="J173" s="17">
        <v>7</v>
      </c>
    </row>
    <row r="174" spans="1:10">
      <c r="A174" s="175">
        <f t="shared" si="2"/>
        <v>167</v>
      </c>
      <c r="B174" s="138" t="s">
        <v>4149</v>
      </c>
      <c r="C174" s="139" t="s">
        <v>4151</v>
      </c>
      <c r="D174" s="140" t="s">
        <v>14</v>
      </c>
      <c r="E174" s="140" t="s">
        <v>5</v>
      </c>
      <c r="F174" s="140" t="s">
        <v>6</v>
      </c>
      <c r="G174" s="17">
        <v>1</v>
      </c>
      <c r="H174" s="140" t="s">
        <v>7</v>
      </c>
      <c r="I174" s="17">
        <v>1</v>
      </c>
      <c r="J174" s="17">
        <v>7</v>
      </c>
    </row>
    <row r="175" spans="1:10">
      <c r="A175" s="175">
        <f t="shared" si="2"/>
        <v>168</v>
      </c>
      <c r="B175" s="138" t="s">
        <v>4149</v>
      </c>
      <c r="C175" s="139" t="s">
        <v>4152</v>
      </c>
      <c r="D175" s="140" t="s">
        <v>14</v>
      </c>
      <c r="E175" s="140" t="s">
        <v>5</v>
      </c>
      <c r="F175" s="140" t="s">
        <v>6</v>
      </c>
      <c r="G175" s="17">
        <v>1</v>
      </c>
      <c r="H175" s="140" t="s">
        <v>7</v>
      </c>
      <c r="I175" s="17">
        <v>1</v>
      </c>
      <c r="J175" s="17">
        <v>7</v>
      </c>
    </row>
    <row r="176" spans="1:10">
      <c r="A176" s="175">
        <f t="shared" si="2"/>
        <v>169</v>
      </c>
      <c r="B176" s="138" t="s">
        <v>4149</v>
      </c>
      <c r="C176" s="139" t="s">
        <v>4153</v>
      </c>
      <c r="D176" s="140" t="s">
        <v>14</v>
      </c>
      <c r="E176" s="140" t="s">
        <v>5</v>
      </c>
      <c r="F176" s="140" t="s">
        <v>6</v>
      </c>
      <c r="G176" s="17">
        <v>2</v>
      </c>
      <c r="H176" s="140" t="s">
        <v>7</v>
      </c>
      <c r="I176" s="17">
        <v>1</v>
      </c>
      <c r="J176" s="17">
        <v>10</v>
      </c>
    </row>
    <row r="177" spans="1:10">
      <c r="A177" s="175">
        <f t="shared" si="2"/>
        <v>170</v>
      </c>
      <c r="B177" s="138" t="s">
        <v>4149</v>
      </c>
      <c r="C177" s="139" t="s">
        <v>4154</v>
      </c>
      <c r="D177" s="140" t="s">
        <v>14</v>
      </c>
      <c r="E177" s="140" t="s">
        <v>5</v>
      </c>
      <c r="F177" s="140" t="s">
        <v>6</v>
      </c>
      <c r="G177" s="17">
        <v>2</v>
      </c>
      <c r="H177" s="140" t="s">
        <v>7</v>
      </c>
      <c r="I177" s="17">
        <v>1</v>
      </c>
      <c r="J177" s="17">
        <v>10</v>
      </c>
    </row>
    <row r="178" spans="1:10">
      <c r="A178" s="175">
        <f t="shared" si="2"/>
        <v>171</v>
      </c>
      <c r="B178" s="138" t="s">
        <v>4149</v>
      </c>
      <c r="C178" s="139" t="s">
        <v>4155</v>
      </c>
      <c r="D178" s="140" t="s">
        <v>14</v>
      </c>
      <c r="E178" s="140" t="s">
        <v>5</v>
      </c>
      <c r="F178" s="140" t="s">
        <v>6</v>
      </c>
      <c r="G178" s="17">
        <v>2</v>
      </c>
      <c r="H178" s="140" t="s">
        <v>7</v>
      </c>
      <c r="I178" s="17">
        <v>1</v>
      </c>
      <c r="J178" s="17">
        <v>7</v>
      </c>
    </row>
    <row r="179" spans="1:10">
      <c r="A179" s="175">
        <f t="shared" si="2"/>
        <v>172</v>
      </c>
      <c r="B179" s="138" t="s">
        <v>4149</v>
      </c>
      <c r="C179" s="139" t="s">
        <v>4156</v>
      </c>
      <c r="D179" s="140" t="s">
        <v>14</v>
      </c>
      <c r="E179" s="140" t="s">
        <v>5</v>
      </c>
      <c r="F179" s="140" t="s">
        <v>6</v>
      </c>
      <c r="G179" s="17">
        <v>2</v>
      </c>
      <c r="H179" s="140" t="s">
        <v>7</v>
      </c>
      <c r="I179" s="17">
        <v>1</v>
      </c>
      <c r="J179" s="17">
        <v>7</v>
      </c>
    </row>
    <row r="180" spans="1:10">
      <c r="A180" s="175">
        <f t="shared" si="2"/>
        <v>173</v>
      </c>
      <c r="B180" s="138" t="s">
        <v>4149</v>
      </c>
      <c r="C180" s="139" t="s">
        <v>4157</v>
      </c>
      <c r="D180" s="140" t="s">
        <v>14</v>
      </c>
      <c r="E180" s="140" t="s">
        <v>5</v>
      </c>
      <c r="F180" s="140" t="s">
        <v>6</v>
      </c>
      <c r="G180" s="17">
        <v>2</v>
      </c>
      <c r="H180" s="140" t="s">
        <v>7</v>
      </c>
      <c r="I180" s="17">
        <v>1</v>
      </c>
      <c r="J180" s="17">
        <v>7</v>
      </c>
    </row>
    <row r="181" spans="1:10">
      <c r="A181" s="175">
        <f t="shared" si="2"/>
        <v>174</v>
      </c>
      <c r="B181" s="138" t="s">
        <v>4149</v>
      </c>
      <c r="C181" s="139" t="s">
        <v>4158</v>
      </c>
      <c r="D181" s="140" t="s">
        <v>14</v>
      </c>
      <c r="E181" s="140" t="s">
        <v>5</v>
      </c>
      <c r="F181" s="140" t="s">
        <v>6</v>
      </c>
      <c r="G181" s="17">
        <v>2</v>
      </c>
      <c r="H181" s="140" t="s">
        <v>7</v>
      </c>
      <c r="I181" s="17">
        <v>1</v>
      </c>
      <c r="J181" s="17">
        <v>7</v>
      </c>
    </row>
    <row r="182" spans="1:10">
      <c r="A182" s="175">
        <f t="shared" si="2"/>
        <v>175</v>
      </c>
      <c r="B182" s="138" t="s">
        <v>4149</v>
      </c>
      <c r="C182" s="139" t="s">
        <v>4159</v>
      </c>
      <c r="D182" s="140" t="s">
        <v>14</v>
      </c>
      <c r="E182" s="140" t="s">
        <v>5</v>
      </c>
      <c r="F182" s="140" t="s">
        <v>6</v>
      </c>
      <c r="G182" s="17">
        <v>1</v>
      </c>
      <c r="H182" s="140" t="s">
        <v>7</v>
      </c>
      <c r="I182" s="17">
        <v>1</v>
      </c>
      <c r="J182" s="17">
        <v>7</v>
      </c>
    </row>
    <row r="183" spans="1:10">
      <c r="A183" s="175">
        <f t="shared" si="2"/>
        <v>176</v>
      </c>
      <c r="B183" s="138" t="s">
        <v>4149</v>
      </c>
      <c r="C183" s="139" t="s">
        <v>4160</v>
      </c>
      <c r="D183" s="140" t="s">
        <v>14</v>
      </c>
      <c r="E183" s="140" t="s">
        <v>5</v>
      </c>
      <c r="F183" s="140" t="s">
        <v>6</v>
      </c>
      <c r="G183" s="17">
        <v>1</v>
      </c>
      <c r="H183" s="140" t="s">
        <v>7</v>
      </c>
      <c r="I183" s="17">
        <v>1</v>
      </c>
      <c r="J183" s="17">
        <v>7</v>
      </c>
    </row>
    <row r="184" spans="1:10">
      <c r="A184" s="175">
        <f t="shared" si="2"/>
        <v>177</v>
      </c>
      <c r="B184" s="138" t="s">
        <v>4149</v>
      </c>
      <c r="C184" s="139" t="s">
        <v>4161</v>
      </c>
      <c r="D184" s="140" t="s">
        <v>14</v>
      </c>
      <c r="E184" s="140" t="s">
        <v>5</v>
      </c>
      <c r="F184" s="140" t="s">
        <v>6</v>
      </c>
      <c r="G184" s="17">
        <v>1</v>
      </c>
      <c r="H184" s="140" t="s">
        <v>7</v>
      </c>
      <c r="I184" s="17">
        <v>1</v>
      </c>
      <c r="J184" s="17">
        <v>7</v>
      </c>
    </row>
    <row r="185" spans="1:10">
      <c r="A185" s="175">
        <f t="shared" si="2"/>
        <v>178</v>
      </c>
      <c r="B185" s="138" t="s">
        <v>4162</v>
      </c>
      <c r="C185" s="139" t="s">
        <v>4163</v>
      </c>
      <c r="D185" s="140" t="s">
        <v>4</v>
      </c>
      <c r="E185" s="140" t="s">
        <v>5</v>
      </c>
      <c r="F185" s="140" t="s">
        <v>78</v>
      </c>
      <c r="G185" s="17">
        <v>2</v>
      </c>
      <c r="H185" s="140" t="s">
        <v>7</v>
      </c>
      <c r="I185" s="17">
        <v>1</v>
      </c>
      <c r="J185" s="17">
        <v>7</v>
      </c>
    </row>
    <row r="186" spans="1:10">
      <c r="A186" s="175">
        <f t="shared" si="2"/>
        <v>179</v>
      </c>
      <c r="B186" s="138" t="s">
        <v>4162</v>
      </c>
      <c r="C186" s="139" t="s">
        <v>4164</v>
      </c>
      <c r="D186" s="140" t="s">
        <v>14</v>
      </c>
      <c r="E186" s="140" t="s">
        <v>5</v>
      </c>
      <c r="F186" s="140" t="s">
        <v>6</v>
      </c>
      <c r="G186" s="17">
        <v>2</v>
      </c>
      <c r="H186" s="140" t="s">
        <v>7</v>
      </c>
      <c r="I186" s="17">
        <v>1</v>
      </c>
      <c r="J186" s="17">
        <v>7</v>
      </c>
    </row>
    <row r="187" spans="1:10">
      <c r="A187" s="175">
        <f t="shared" si="2"/>
        <v>180</v>
      </c>
      <c r="B187" s="138" t="s">
        <v>4165</v>
      </c>
      <c r="C187" s="139" t="s">
        <v>4166</v>
      </c>
      <c r="D187" s="140" t="s">
        <v>4</v>
      </c>
      <c r="E187" s="140" t="s">
        <v>5</v>
      </c>
      <c r="F187" s="140" t="s">
        <v>78</v>
      </c>
      <c r="G187" s="17">
        <v>13</v>
      </c>
      <c r="H187" s="140" t="s">
        <v>7</v>
      </c>
      <c r="I187" s="17">
        <v>1</v>
      </c>
      <c r="J187" s="17">
        <v>7</v>
      </c>
    </row>
    <row r="188" spans="1:10">
      <c r="A188" s="175">
        <f t="shared" si="2"/>
        <v>181</v>
      </c>
      <c r="B188" s="138" t="s">
        <v>4165</v>
      </c>
      <c r="C188" s="139" t="s">
        <v>4167</v>
      </c>
      <c r="D188" s="140" t="s">
        <v>14</v>
      </c>
      <c r="E188" s="140" t="s">
        <v>5</v>
      </c>
      <c r="F188" s="140" t="s">
        <v>6</v>
      </c>
      <c r="G188" s="17">
        <v>2</v>
      </c>
      <c r="H188" s="140" t="s">
        <v>7</v>
      </c>
      <c r="I188" s="17">
        <v>1</v>
      </c>
      <c r="J188" s="17">
        <v>7</v>
      </c>
    </row>
    <row r="189" spans="1:10">
      <c r="A189" s="175">
        <f t="shared" si="2"/>
        <v>182</v>
      </c>
      <c r="B189" s="138" t="s">
        <v>4165</v>
      </c>
      <c r="C189" s="139" t="s">
        <v>4168</v>
      </c>
      <c r="D189" s="140" t="s">
        <v>14</v>
      </c>
      <c r="E189" s="140" t="s">
        <v>5</v>
      </c>
      <c r="F189" s="140" t="s">
        <v>6</v>
      </c>
      <c r="G189" s="17">
        <v>1</v>
      </c>
      <c r="H189" s="140" t="s">
        <v>7</v>
      </c>
      <c r="I189" s="17">
        <v>1</v>
      </c>
      <c r="J189" s="17">
        <v>7</v>
      </c>
    </row>
    <row r="190" spans="1:10">
      <c r="A190" s="175">
        <f t="shared" si="2"/>
        <v>183</v>
      </c>
      <c r="B190" s="138" t="s">
        <v>4165</v>
      </c>
      <c r="C190" s="139" t="s">
        <v>4169</v>
      </c>
      <c r="D190" s="140" t="s">
        <v>14</v>
      </c>
      <c r="E190" s="140" t="s">
        <v>5</v>
      </c>
      <c r="F190" s="140" t="s">
        <v>6</v>
      </c>
      <c r="G190" s="17">
        <v>1</v>
      </c>
      <c r="H190" s="140" t="s">
        <v>7</v>
      </c>
      <c r="I190" s="17">
        <v>1</v>
      </c>
      <c r="J190" s="17">
        <v>7</v>
      </c>
    </row>
    <row r="191" spans="1:10">
      <c r="A191" s="175">
        <f t="shared" si="2"/>
        <v>184</v>
      </c>
      <c r="B191" s="138" t="s">
        <v>4165</v>
      </c>
      <c r="C191" s="139" t="s">
        <v>4170</v>
      </c>
      <c r="D191" s="140" t="s">
        <v>14</v>
      </c>
      <c r="E191" s="140" t="s">
        <v>5</v>
      </c>
      <c r="F191" s="140" t="s">
        <v>6</v>
      </c>
      <c r="G191" s="17">
        <v>2</v>
      </c>
      <c r="H191" s="140" t="s">
        <v>7</v>
      </c>
      <c r="I191" s="17">
        <v>1</v>
      </c>
      <c r="J191" s="17">
        <v>7</v>
      </c>
    </row>
    <row r="192" spans="1:10">
      <c r="A192" s="175">
        <f t="shared" si="2"/>
        <v>185</v>
      </c>
      <c r="B192" s="138" t="s">
        <v>4165</v>
      </c>
      <c r="C192" s="139" t="s">
        <v>5038</v>
      </c>
      <c r="D192" s="140" t="s">
        <v>14</v>
      </c>
      <c r="E192" s="140" t="s">
        <v>5</v>
      </c>
      <c r="F192" s="140" t="s">
        <v>6</v>
      </c>
      <c r="G192" s="17">
        <v>2</v>
      </c>
      <c r="H192" s="140" t="s">
        <v>7</v>
      </c>
      <c r="I192" s="17">
        <v>1</v>
      </c>
      <c r="J192" s="17">
        <v>7</v>
      </c>
    </row>
    <row r="193" spans="1:10">
      <c r="A193" s="175">
        <f t="shared" si="2"/>
        <v>186</v>
      </c>
      <c r="B193" s="138" t="s">
        <v>4165</v>
      </c>
      <c r="C193" s="139" t="s">
        <v>5039</v>
      </c>
      <c r="D193" s="140" t="s">
        <v>14</v>
      </c>
      <c r="E193" s="140" t="s">
        <v>5</v>
      </c>
      <c r="F193" s="140" t="s">
        <v>6</v>
      </c>
      <c r="G193" s="17">
        <v>2</v>
      </c>
      <c r="H193" s="140" t="s">
        <v>7</v>
      </c>
      <c r="I193" s="17">
        <v>1</v>
      </c>
      <c r="J193" s="17">
        <v>7</v>
      </c>
    </row>
    <row r="194" spans="1:10">
      <c r="A194" s="175">
        <f t="shared" si="2"/>
        <v>187</v>
      </c>
      <c r="B194" s="138" t="s">
        <v>4165</v>
      </c>
      <c r="C194" s="139" t="s">
        <v>4171</v>
      </c>
      <c r="D194" s="140" t="s">
        <v>14</v>
      </c>
      <c r="E194" s="140" t="s">
        <v>5</v>
      </c>
      <c r="F194" s="140" t="s">
        <v>6</v>
      </c>
      <c r="G194" s="17">
        <v>2</v>
      </c>
      <c r="H194" s="140" t="s">
        <v>7</v>
      </c>
      <c r="I194" s="17">
        <v>1</v>
      </c>
      <c r="J194" s="17">
        <v>7</v>
      </c>
    </row>
    <row r="195" spans="1:10">
      <c r="A195" s="175">
        <f t="shared" si="2"/>
        <v>188</v>
      </c>
      <c r="B195" s="138" t="s">
        <v>4165</v>
      </c>
      <c r="C195" s="139" t="s">
        <v>4172</v>
      </c>
      <c r="D195" s="140" t="s">
        <v>14</v>
      </c>
      <c r="E195" s="140" t="s">
        <v>5</v>
      </c>
      <c r="F195" s="140" t="s">
        <v>6</v>
      </c>
      <c r="G195" s="17">
        <v>2</v>
      </c>
      <c r="H195" s="140" t="s">
        <v>7</v>
      </c>
      <c r="I195" s="17">
        <v>1</v>
      </c>
      <c r="J195" s="17">
        <v>7</v>
      </c>
    </row>
    <row r="196" spans="1:10">
      <c r="A196" s="175">
        <f t="shared" si="2"/>
        <v>189</v>
      </c>
      <c r="B196" s="138" t="s">
        <v>4165</v>
      </c>
      <c r="C196" s="139" t="s">
        <v>5155</v>
      </c>
      <c r="D196" s="140" t="s">
        <v>14</v>
      </c>
      <c r="E196" s="140" t="s">
        <v>5</v>
      </c>
      <c r="F196" s="140" t="s">
        <v>6</v>
      </c>
      <c r="G196" s="17">
        <v>1</v>
      </c>
      <c r="H196" s="140" t="s">
        <v>7</v>
      </c>
      <c r="I196" s="17">
        <v>1</v>
      </c>
      <c r="J196" s="17">
        <v>7</v>
      </c>
    </row>
    <row r="197" spans="1:10">
      <c r="A197" s="175">
        <f t="shared" si="2"/>
        <v>190</v>
      </c>
      <c r="B197" s="138" t="s">
        <v>4165</v>
      </c>
      <c r="C197" s="139" t="s">
        <v>5156</v>
      </c>
      <c r="D197" s="140" t="s">
        <v>14</v>
      </c>
      <c r="E197" s="140" t="s">
        <v>5</v>
      </c>
      <c r="F197" s="140" t="s">
        <v>6</v>
      </c>
      <c r="G197" s="17">
        <v>1</v>
      </c>
      <c r="H197" s="140" t="s">
        <v>7</v>
      </c>
      <c r="I197" s="17">
        <v>1</v>
      </c>
      <c r="J197" s="17">
        <v>7</v>
      </c>
    </row>
    <row r="198" spans="1:10">
      <c r="A198" s="175">
        <f t="shared" si="2"/>
        <v>191</v>
      </c>
      <c r="B198" s="138" t="s">
        <v>4165</v>
      </c>
      <c r="C198" s="139" t="s">
        <v>5157</v>
      </c>
      <c r="D198" s="140" t="s">
        <v>14</v>
      </c>
      <c r="E198" s="140" t="s">
        <v>5</v>
      </c>
      <c r="F198" s="140" t="s">
        <v>6</v>
      </c>
      <c r="G198" s="17">
        <v>1</v>
      </c>
      <c r="H198" s="140" t="s">
        <v>7</v>
      </c>
      <c r="I198" s="17">
        <v>1</v>
      </c>
      <c r="J198" s="17">
        <v>7</v>
      </c>
    </row>
    <row r="199" spans="1:10">
      <c r="A199" s="175">
        <f t="shared" si="2"/>
        <v>192</v>
      </c>
      <c r="B199" s="138" t="s">
        <v>4173</v>
      </c>
      <c r="C199" s="139" t="s">
        <v>5008</v>
      </c>
      <c r="D199" s="140" t="s">
        <v>14</v>
      </c>
      <c r="E199" s="140" t="s">
        <v>5</v>
      </c>
      <c r="F199" s="140" t="s">
        <v>6</v>
      </c>
      <c r="G199" s="17">
        <v>1</v>
      </c>
      <c r="H199" s="140" t="s">
        <v>7</v>
      </c>
      <c r="I199" s="17">
        <v>1</v>
      </c>
      <c r="J199" s="17">
        <v>7</v>
      </c>
    </row>
    <row r="200" spans="1:10">
      <c r="A200" s="175">
        <f t="shared" ref="A200:A263" si="3">A199+1</f>
        <v>193</v>
      </c>
      <c r="B200" s="138" t="s">
        <v>4173</v>
      </c>
      <c r="C200" s="139" t="s">
        <v>5009</v>
      </c>
      <c r="D200" s="140" t="s">
        <v>14</v>
      </c>
      <c r="E200" s="140" t="s">
        <v>5</v>
      </c>
      <c r="F200" s="140" t="s">
        <v>6</v>
      </c>
      <c r="G200" s="17">
        <v>1</v>
      </c>
      <c r="H200" s="140" t="s">
        <v>7</v>
      </c>
      <c r="I200" s="17">
        <v>1</v>
      </c>
      <c r="J200" s="17">
        <v>7</v>
      </c>
    </row>
    <row r="201" spans="1:10">
      <c r="A201" s="175">
        <f t="shared" si="3"/>
        <v>194</v>
      </c>
      <c r="B201" s="138" t="s">
        <v>4173</v>
      </c>
      <c r="C201" s="139" t="s">
        <v>4174</v>
      </c>
      <c r="D201" s="140" t="s">
        <v>14</v>
      </c>
      <c r="E201" s="140" t="s">
        <v>5</v>
      </c>
      <c r="F201" s="140" t="s">
        <v>6</v>
      </c>
      <c r="G201" s="17">
        <v>1</v>
      </c>
      <c r="H201" s="140" t="s">
        <v>7</v>
      </c>
      <c r="I201" s="17">
        <v>1</v>
      </c>
      <c r="J201" s="17">
        <v>7</v>
      </c>
    </row>
    <row r="202" spans="1:10">
      <c r="A202" s="175">
        <f t="shared" si="3"/>
        <v>195</v>
      </c>
      <c r="B202" s="138" t="s">
        <v>4173</v>
      </c>
      <c r="C202" s="139" t="s">
        <v>4175</v>
      </c>
      <c r="D202" s="140" t="s">
        <v>14</v>
      </c>
      <c r="E202" s="140" t="s">
        <v>5</v>
      </c>
      <c r="F202" s="140" t="s">
        <v>6</v>
      </c>
      <c r="G202" s="17">
        <v>1</v>
      </c>
      <c r="H202" s="140" t="s">
        <v>7</v>
      </c>
      <c r="I202" s="17">
        <v>1</v>
      </c>
      <c r="J202" s="17">
        <v>7</v>
      </c>
    </row>
    <row r="203" spans="1:10">
      <c r="A203" s="175">
        <f t="shared" si="3"/>
        <v>196</v>
      </c>
      <c r="B203" s="138" t="s">
        <v>4178</v>
      </c>
      <c r="C203" s="139" t="s">
        <v>4179</v>
      </c>
      <c r="D203" s="140" t="s">
        <v>14</v>
      </c>
      <c r="E203" s="140" t="s">
        <v>5</v>
      </c>
      <c r="F203" s="140" t="s">
        <v>6</v>
      </c>
      <c r="G203" s="17">
        <v>2</v>
      </c>
      <c r="H203" s="140" t="s">
        <v>7</v>
      </c>
      <c r="I203" s="17">
        <v>1</v>
      </c>
      <c r="J203" s="17">
        <v>7</v>
      </c>
    </row>
    <row r="204" spans="1:10">
      <c r="A204" s="175">
        <f t="shared" si="3"/>
        <v>197</v>
      </c>
      <c r="B204" s="138" t="s">
        <v>4180</v>
      </c>
      <c r="C204" s="139" t="s">
        <v>4181</v>
      </c>
      <c r="D204" s="140" t="s">
        <v>4</v>
      </c>
      <c r="E204" s="140" t="s">
        <v>5</v>
      </c>
      <c r="F204" s="140" t="s">
        <v>78</v>
      </c>
      <c r="G204" s="17">
        <v>5</v>
      </c>
      <c r="H204" s="140" t="s">
        <v>7</v>
      </c>
      <c r="I204" s="17">
        <v>1</v>
      </c>
      <c r="J204" s="17">
        <v>7</v>
      </c>
    </row>
    <row r="205" spans="1:10">
      <c r="A205" s="175">
        <f t="shared" si="3"/>
        <v>198</v>
      </c>
      <c r="B205" s="138" t="s">
        <v>4180</v>
      </c>
      <c r="C205" s="139" t="s">
        <v>4182</v>
      </c>
      <c r="D205" s="140" t="s">
        <v>14</v>
      </c>
      <c r="E205" s="140" t="s">
        <v>5</v>
      </c>
      <c r="F205" s="140" t="s">
        <v>6</v>
      </c>
      <c r="G205" s="17">
        <v>1</v>
      </c>
      <c r="H205" s="140" t="s">
        <v>7</v>
      </c>
      <c r="I205" s="17">
        <v>1</v>
      </c>
      <c r="J205" s="17">
        <v>7</v>
      </c>
    </row>
    <row r="206" spans="1:10">
      <c r="A206" s="175">
        <f t="shared" si="3"/>
        <v>199</v>
      </c>
      <c r="B206" s="138" t="s">
        <v>4180</v>
      </c>
      <c r="C206" s="139" t="s">
        <v>4183</v>
      </c>
      <c r="D206" s="140" t="s">
        <v>14</v>
      </c>
      <c r="E206" s="140" t="s">
        <v>5</v>
      </c>
      <c r="F206" s="140" t="s">
        <v>6</v>
      </c>
      <c r="G206" s="17">
        <v>1</v>
      </c>
      <c r="H206" s="140" t="s">
        <v>7</v>
      </c>
      <c r="I206" s="17">
        <v>1</v>
      </c>
      <c r="J206" s="17">
        <v>7</v>
      </c>
    </row>
    <row r="207" spans="1:10">
      <c r="A207" s="175">
        <f t="shared" si="3"/>
        <v>200</v>
      </c>
      <c r="B207" s="138" t="s">
        <v>4180</v>
      </c>
      <c r="C207" s="139" t="s">
        <v>5040</v>
      </c>
      <c r="D207" s="140" t="s">
        <v>14</v>
      </c>
      <c r="E207" s="140" t="s">
        <v>5</v>
      </c>
      <c r="F207" s="140" t="s">
        <v>6</v>
      </c>
      <c r="G207" s="17">
        <v>1</v>
      </c>
      <c r="H207" s="140" t="s">
        <v>7</v>
      </c>
      <c r="I207" s="17">
        <v>1</v>
      </c>
      <c r="J207" s="17">
        <v>7</v>
      </c>
    </row>
    <row r="208" spans="1:10">
      <c r="A208" s="175">
        <f t="shared" si="3"/>
        <v>201</v>
      </c>
      <c r="B208" s="138" t="s">
        <v>4180</v>
      </c>
      <c r="C208" s="139" t="s">
        <v>4184</v>
      </c>
      <c r="D208" s="140" t="s">
        <v>14</v>
      </c>
      <c r="E208" s="140" t="s">
        <v>5</v>
      </c>
      <c r="F208" s="140" t="s">
        <v>6</v>
      </c>
      <c r="G208" s="17">
        <v>1</v>
      </c>
      <c r="H208" s="140" t="s">
        <v>7</v>
      </c>
      <c r="I208" s="17">
        <v>1</v>
      </c>
      <c r="J208" s="17">
        <v>7</v>
      </c>
    </row>
    <row r="209" spans="1:10">
      <c r="A209" s="175">
        <f t="shared" si="3"/>
        <v>202</v>
      </c>
      <c r="B209" s="138" t="s">
        <v>4180</v>
      </c>
      <c r="C209" s="139" t="s">
        <v>4185</v>
      </c>
      <c r="D209" s="140" t="s">
        <v>14</v>
      </c>
      <c r="E209" s="140" t="s">
        <v>5</v>
      </c>
      <c r="F209" s="140" t="s">
        <v>6</v>
      </c>
      <c r="G209" s="17">
        <v>2</v>
      </c>
      <c r="H209" s="140" t="s">
        <v>7</v>
      </c>
      <c r="I209" s="17">
        <v>1</v>
      </c>
      <c r="J209" s="17">
        <v>7</v>
      </c>
    </row>
    <row r="210" spans="1:10">
      <c r="A210" s="175">
        <f t="shared" si="3"/>
        <v>203</v>
      </c>
      <c r="B210" s="138" t="s">
        <v>4180</v>
      </c>
      <c r="C210" s="139" t="s">
        <v>4186</v>
      </c>
      <c r="D210" s="140" t="s">
        <v>14</v>
      </c>
      <c r="E210" s="140" t="s">
        <v>5</v>
      </c>
      <c r="F210" s="140" t="s">
        <v>6</v>
      </c>
      <c r="G210" s="17">
        <v>2</v>
      </c>
      <c r="H210" s="140" t="s">
        <v>7</v>
      </c>
      <c r="I210" s="17">
        <v>1</v>
      </c>
      <c r="J210" s="17">
        <v>7</v>
      </c>
    </row>
    <row r="211" spans="1:10">
      <c r="A211" s="175">
        <f t="shared" si="3"/>
        <v>204</v>
      </c>
      <c r="B211" s="138" t="s">
        <v>4180</v>
      </c>
      <c r="C211" s="139" t="s">
        <v>4187</v>
      </c>
      <c r="D211" s="140" t="s">
        <v>14</v>
      </c>
      <c r="E211" s="140" t="s">
        <v>5</v>
      </c>
      <c r="F211" s="140" t="s">
        <v>6</v>
      </c>
      <c r="G211" s="17">
        <v>1</v>
      </c>
      <c r="H211" s="140" t="s">
        <v>7</v>
      </c>
      <c r="I211" s="17">
        <v>1</v>
      </c>
      <c r="J211" s="17">
        <v>7</v>
      </c>
    </row>
    <row r="212" spans="1:10">
      <c r="A212" s="175">
        <f t="shared" si="3"/>
        <v>205</v>
      </c>
      <c r="B212" s="138" t="s">
        <v>4180</v>
      </c>
      <c r="C212" s="139" t="s">
        <v>5158</v>
      </c>
      <c r="D212" s="140" t="s">
        <v>14</v>
      </c>
      <c r="E212" s="140" t="s">
        <v>5</v>
      </c>
      <c r="F212" s="140" t="s">
        <v>6</v>
      </c>
      <c r="G212" s="17">
        <v>1</v>
      </c>
      <c r="H212" s="140" t="s">
        <v>7</v>
      </c>
      <c r="I212" s="17">
        <v>1</v>
      </c>
      <c r="J212" s="17">
        <v>7</v>
      </c>
    </row>
    <row r="213" spans="1:10">
      <c r="A213" s="175">
        <f t="shared" si="3"/>
        <v>206</v>
      </c>
      <c r="B213" s="138" t="s">
        <v>4188</v>
      </c>
      <c r="C213" s="139" t="s">
        <v>4189</v>
      </c>
      <c r="D213" s="140" t="s">
        <v>4</v>
      </c>
      <c r="E213" s="140" t="s">
        <v>5</v>
      </c>
      <c r="F213" s="140" t="s">
        <v>78</v>
      </c>
      <c r="G213" s="17">
        <v>9</v>
      </c>
      <c r="H213" s="140" t="s">
        <v>7</v>
      </c>
      <c r="I213" s="17">
        <v>1</v>
      </c>
      <c r="J213" s="17">
        <v>7</v>
      </c>
    </row>
    <row r="214" spans="1:10">
      <c r="A214" s="175">
        <f t="shared" si="3"/>
        <v>207</v>
      </c>
      <c r="B214" s="138" t="s">
        <v>4190</v>
      </c>
      <c r="C214" s="139" t="s">
        <v>4191</v>
      </c>
      <c r="D214" s="140" t="s">
        <v>14</v>
      </c>
      <c r="E214" s="140" t="s">
        <v>5</v>
      </c>
      <c r="F214" s="140" t="s">
        <v>6</v>
      </c>
      <c r="G214" s="17">
        <v>1</v>
      </c>
      <c r="H214" s="140" t="s">
        <v>7</v>
      </c>
      <c r="I214" s="17">
        <v>1</v>
      </c>
      <c r="J214" s="17">
        <v>7</v>
      </c>
    </row>
    <row r="215" spans="1:10">
      <c r="A215" s="175">
        <f t="shared" si="3"/>
        <v>208</v>
      </c>
      <c r="B215" s="138" t="s">
        <v>4190</v>
      </c>
      <c r="C215" s="139" t="s">
        <v>4192</v>
      </c>
      <c r="D215" s="140" t="s">
        <v>14</v>
      </c>
      <c r="E215" s="140" t="s">
        <v>5</v>
      </c>
      <c r="F215" s="140" t="s">
        <v>6</v>
      </c>
      <c r="G215" s="17">
        <v>1</v>
      </c>
      <c r="H215" s="140" t="s">
        <v>7</v>
      </c>
      <c r="I215" s="17">
        <v>1</v>
      </c>
      <c r="J215" s="17">
        <v>7</v>
      </c>
    </row>
    <row r="216" spans="1:10">
      <c r="A216" s="175">
        <f t="shared" si="3"/>
        <v>209</v>
      </c>
      <c r="B216" s="138" t="s">
        <v>4193</v>
      </c>
      <c r="C216" s="139" t="s">
        <v>4194</v>
      </c>
      <c r="D216" s="140" t="s">
        <v>4</v>
      </c>
      <c r="E216" s="140" t="s">
        <v>5</v>
      </c>
      <c r="F216" s="140" t="s">
        <v>78</v>
      </c>
      <c r="G216" s="17">
        <v>2</v>
      </c>
      <c r="H216" s="140" t="s">
        <v>7</v>
      </c>
      <c r="I216" s="17">
        <v>1</v>
      </c>
      <c r="J216" s="17">
        <v>7</v>
      </c>
    </row>
    <row r="217" spans="1:10">
      <c r="A217" s="175">
        <f t="shared" si="3"/>
        <v>210</v>
      </c>
      <c r="B217" s="138" t="s">
        <v>4193</v>
      </c>
      <c r="C217" s="139" t="s">
        <v>4195</v>
      </c>
      <c r="D217" s="140" t="s">
        <v>14</v>
      </c>
      <c r="E217" s="140" t="s">
        <v>5</v>
      </c>
      <c r="F217" s="140" t="s">
        <v>6</v>
      </c>
      <c r="G217" s="17">
        <v>1</v>
      </c>
      <c r="H217" s="140" t="s">
        <v>7</v>
      </c>
      <c r="I217" s="17">
        <v>1</v>
      </c>
      <c r="J217" s="17">
        <v>7</v>
      </c>
    </row>
    <row r="218" spans="1:10">
      <c r="A218" s="175">
        <f t="shared" si="3"/>
        <v>211</v>
      </c>
      <c r="B218" s="138" t="s">
        <v>4193</v>
      </c>
      <c r="C218" s="139" t="s">
        <v>4196</v>
      </c>
      <c r="D218" s="140" t="s">
        <v>14</v>
      </c>
      <c r="E218" s="140" t="s">
        <v>5</v>
      </c>
      <c r="F218" s="140" t="s">
        <v>6</v>
      </c>
      <c r="G218" s="17">
        <v>1</v>
      </c>
      <c r="H218" s="140" t="s">
        <v>7</v>
      </c>
      <c r="I218" s="17">
        <v>1</v>
      </c>
      <c r="J218" s="17">
        <v>7</v>
      </c>
    </row>
    <row r="219" spans="1:10">
      <c r="A219" s="175">
        <f t="shared" si="3"/>
        <v>212</v>
      </c>
      <c r="B219" s="138" t="s">
        <v>4193</v>
      </c>
      <c r="C219" s="139" t="s">
        <v>4197</v>
      </c>
      <c r="D219" s="140" t="s">
        <v>14</v>
      </c>
      <c r="E219" s="140" t="s">
        <v>5</v>
      </c>
      <c r="F219" s="140" t="s">
        <v>6</v>
      </c>
      <c r="G219" s="17">
        <v>1</v>
      </c>
      <c r="H219" s="140" t="s">
        <v>7</v>
      </c>
      <c r="I219" s="17">
        <v>1</v>
      </c>
      <c r="J219" s="17">
        <v>7</v>
      </c>
    </row>
    <row r="220" spans="1:10">
      <c r="A220" s="175">
        <f t="shared" si="3"/>
        <v>213</v>
      </c>
      <c r="B220" s="138" t="s">
        <v>4193</v>
      </c>
      <c r="C220" s="139" t="s">
        <v>5030</v>
      </c>
      <c r="D220" s="140" t="s">
        <v>14</v>
      </c>
      <c r="E220" s="140" t="s">
        <v>5</v>
      </c>
      <c r="F220" s="140" t="s">
        <v>6</v>
      </c>
      <c r="G220" s="17">
        <v>2</v>
      </c>
      <c r="H220" s="140" t="s">
        <v>7</v>
      </c>
      <c r="I220" s="17">
        <v>1</v>
      </c>
      <c r="J220" s="17">
        <v>7</v>
      </c>
    </row>
    <row r="221" spans="1:10">
      <c r="A221" s="175">
        <f t="shared" si="3"/>
        <v>214</v>
      </c>
      <c r="B221" s="138" t="s">
        <v>4193</v>
      </c>
      <c r="C221" s="139" t="s">
        <v>4198</v>
      </c>
      <c r="D221" s="140" t="s">
        <v>14</v>
      </c>
      <c r="E221" s="140" t="s">
        <v>5</v>
      </c>
      <c r="F221" s="140" t="s">
        <v>6</v>
      </c>
      <c r="G221" s="17">
        <v>1</v>
      </c>
      <c r="H221" s="140" t="s">
        <v>7</v>
      </c>
      <c r="I221" s="17">
        <v>1</v>
      </c>
      <c r="J221" s="17">
        <v>7</v>
      </c>
    </row>
    <row r="222" spans="1:10">
      <c r="A222" s="175">
        <f t="shared" si="3"/>
        <v>215</v>
      </c>
      <c r="B222" s="138" t="s">
        <v>4193</v>
      </c>
      <c r="C222" s="139" t="s">
        <v>4199</v>
      </c>
      <c r="D222" s="140" t="s">
        <v>14</v>
      </c>
      <c r="E222" s="140" t="s">
        <v>5</v>
      </c>
      <c r="F222" s="140" t="s">
        <v>6</v>
      </c>
      <c r="G222" s="17">
        <v>1</v>
      </c>
      <c r="H222" s="140" t="s">
        <v>7</v>
      </c>
      <c r="I222" s="17">
        <v>1</v>
      </c>
      <c r="J222" s="17">
        <v>7</v>
      </c>
    </row>
    <row r="223" spans="1:10">
      <c r="A223" s="175">
        <f t="shared" si="3"/>
        <v>216</v>
      </c>
      <c r="B223" s="138" t="s">
        <v>4193</v>
      </c>
      <c r="C223" s="139" t="s">
        <v>4201</v>
      </c>
      <c r="D223" s="140" t="s">
        <v>14</v>
      </c>
      <c r="E223" s="140" t="s">
        <v>5</v>
      </c>
      <c r="F223" s="140" t="s">
        <v>6</v>
      </c>
      <c r="G223" s="17">
        <v>1</v>
      </c>
      <c r="H223" s="140" t="s">
        <v>7</v>
      </c>
      <c r="I223" s="17">
        <v>1</v>
      </c>
      <c r="J223" s="17">
        <v>7</v>
      </c>
    </row>
    <row r="224" spans="1:10">
      <c r="A224" s="175">
        <f t="shared" si="3"/>
        <v>217</v>
      </c>
      <c r="B224" s="138" t="s">
        <v>4193</v>
      </c>
      <c r="C224" s="139" t="s">
        <v>4202</v>
      </c>
      <c r="D224" s="140" t="s">
        <v>14</v>
      </c>
      <c r="E224" s="140" t="s">
        <v>5</v>
      </c>
      <c r="F224" s="140" t="s">
        <v>6</v>
      </c>
      <c r="G224" s="17">
        <v>1</v>
      </c>
      <c r="H224" s="140" t="s">
        <v>7</v>
      </c>
      <c r="I224" s="17">
        <v>1</v>
      </c>
      <c r="J224" s="17">
        <v>7</v>
      </c>
    </row>
    <row r="225" spans="1:10">
      <c r="A225" s="175">
        <f t="shared" si="3"/>
        <v>218</v>
      </c>
      <c r="B225" s="138" t="s">
        <v>4193</v>
      </c>
      <c r="C225" s="139" t="s">
        <v>4203</v>
      </c>
      <c r="D225" s="140" t="s">
        <v>14</v>
      </c>
      <c r="E225" s="140" t="s">
        <v>5</v>
      </c>
      <c r="F225" s="140" t="s">
        <v>6</v>
      </c>
      <c r="G225" s="17">
        <v>1</v>
      </c>
      <c r="H225" s="140" t="s">
        <v>7</v>
      </c>
      <c r="I225" s="17">
        <v>1</v>
      </c>
      <c r="J225" s="17">
        <v>7</v>
      </c>
    </row>
    <row r="226" spans="1:10">
      <c r="A226" s="175">
        <f t="shared" si="3"/>
        <v>219</v>
      </c>
      <c r="B226" s="138" t="s">
        <v>4193</v>
      </c>
      <c r="C226" s="139" t="s">
        <v>5159</v>
      </c>
      <c r="D226" s="140" t="s">
        <v>14</v>
      </c>
      <c r="E226" s="140" t="s">
        <v>5</v>
      </c>
      <c r="F226" s="140" t="s">
        <v>6</v>
      </c>
      <c r="G226" s="17">
        <v>1</v>
      </c>
      <c r="H226" s="140" t="s">
        <v>7</v>
      </c>
      <c r="I226" s="17">
        <v>1</v>
      </c>
      <c r="J226" s="17">
        <v>7</v>
      </c>
    </row>
    <row r="227" spans="1:10">
      <c r="A227" s="175">
        <f t="shared" si="3"/>
        <v>220</v>
      </c>
      <c r="B227" s="138" t="s">
        <v>4193</v>
      </c>
      <c r="C227" s="139" t="s">
        <v>5160</v>
      </c>
      <c r="D227" s="140" t="s">
        <v>14</v>
      </c>
      <c r="E227" s="140" t="s">
        <v>5</v>
      </c>
      <c r="F227" s="140" t="s">
        <v>6</v>
      </c>
      <c r="G227" s="17">
        <v>1</v>
      </c>
      <c r="H227" s="140" t="s">
        <v>7</v>
      </c>
      <c r="I227" s="17">
        <v>1</v>
      </c>
      <c r="J227" s="17">
        <v>7</v>
      </c>
    </row>
    <row r="228" spans="1:10">
      <c r="A228" s="175">
        <f t="shared" si="3"/>
        <v>221</v>
      </c>
      <c r="B228" s="138" t="s">
        <v>4204</v>
      </c>
      <c r="C228" s="139" t="s">
        <v>4205</v>
      </c>
      <c r="D228" s="140" t="s">
        <v>14</v>
      </c>
      <c r="E228" s="140" t="s">
        <v>5</v>
      </c>
      <c r="F228" s="140" t="s">
        <v>6</v>
      </c>
      <c r="G228" s="17">
        <v>1</v>
      </c>
      <c r="H228" s="140" t="s">
        <v>7</v>
      </c>
      <c r="I228" s="17">
        <v>1</v>
      </c>
      <c r="J228" s="17">
        <v>7</v>
      </c>
    </row>
    <row r="229" spans="1:10">
      <c r="A229" s="175">
        <f t="shared" si="3"/>
        <v>222</v>
      </c>
      <c r="B229" s="138" t="s">
        <v>4206</v>
      </c>
      <c r="C229" s="139" t="s">
        <v>4207</v>
      </c>
      <c r="D229" s="140" t="s">
        <v>4</v>
      </c>
      <c r="E229" s="140" t="s">
        <v>5</v>
      </c>
      <c r="F229" s="140" t="s">
        <v>6</v>
      </c>
      <c r="G229" s="17">
        <v>6</v>
      </c>
      <c r="H229" s="140" t="s">
        <v>7</v>
      </c>
      <c r="I229" s="17">
        <v>1</v>
      </c>
      <c r="J229" s="17">
        <v>7</v>
      </c>
    </row>
    <row r="230" spans="1:10">
      <c r="A230" s="175">
        <f t="shared" si="3"/>
        <v>223</v>
      </c>
      <c r="B230" s="138" t="s">
        <v>4206</v>
      </c>
      <c r="C230" s="139" t="s">
        <v>4208</v>
      </c>
      <c r="D230" s="140" t="s">
        <v>14</v>
      </c>
      <c r="E230" s="140" t="s">
        <v>5</v>
      </c>
      <c r="F230" s="140" t="s">
        <v>6</v>
      </c>
      <c r="G230" s="17">
        <v>2</v>
      </c>
      <c r="H230" s="140" t="s">
        <v>7</v>
      </c>
      <c r="I230" s="17">
        <v>1</v>
      </c>
      <c r="J230" s="17">
        <v>7</v>
      </c>
    </row>
    <row r="231" spans="1:10">
      <c r="A231" s="175">
        <f t="shared" si="3"/>
        <v>224</v>
      </c>
      <c r="B231" s="138" t="s">
        <v>4206</v>
      </c>
      <c r="C231" s="139" t="s">
        <v>4209</v>
      </c>
      <c r="D231" s="140" t="s">
        <v>14</v>
      </c>
      <c r="E231" s="140" t="s">
        <v>5</v>
      </c>
      <c r="F231" s="140" t="s">
        <v>6</v>
      </c>
      <c r="G231" s="17">
        <v>2</v>
      </c>
      <c r="H231" s="140" t="s">
        <v>7</v>
      </c>
      <c r="I231" s="17">
        <v>1</v>
      </c>
      <c r="J231" s="17">
        <v>7</v>
      </c>
    </row>
    <row r="232" spans="1:10">
      <c r="A232" s="175">
        <f t="shared" si="3"/>
        <v>225</v>
      </c>
      <c r="B232" s="138" t="s">
        <v>4206</v>
      </c>
      <c r="C232" s="139" t="s">
        <v>4210</v>
      </c>
      <c r="D232" s="140" t="s">
        <v>14</v>
      </c>
      <c r="E232" s="140" t="s">
        <v>5</v>
      </c>
      <c r="F232" s="140" t="s">
        <v>6</v>
      </c>
      <c r="G232" s="17">
        <v>2</v>
      </c>
      <c r="H232" s="140" t="s">
        <v>7</v>
      </c>
      <c r="I232" s="17">
        <v>1</v>
      </c>
      <c r="J232" s="17">
        <v>7</v>
      </c>
    </row>
    <row r="233" spans="1:10">
      <c r="A233" s="175">
        <f t="shared" si="3"/>
        <v>226</v>
      </c>
      <c r="B233" s="138" t="s">
        <v>4206</v>
      </c>
      <c r="C233" s="139" t="s">
        <v>4211</v>
      </c>
      <c r="D233" s="140" t="s">
        <v>14</v>
      </c>
      <c r="E233" s="140" t="s">
        <v>5</v>
      </c>
      <c r="F233" s="140" t="s">
        <v>6</v>
      </c>
      <c r="G233" s="17">
        <v>2</v>
      </c>
      <c r="H233" s="140" t="s">
        <v>7</v>
      </c>
      <c r="I233" s="17">
        <v>1</v>
      </c>
      <c r="J233" s="17">
        <v>7</v>
      </c>
    </row>
    <row r="234" spans="1:10">
      <c r="A234" s="175">
        <f t="shared" si="3"/>
        <v>227</v>
      </c>
      <c r="B234" s="138" t="s">
        <v>4206</v>
      </c>
      <c r="C234" s="139" t="s">
        <v>4701</v>
      </c>
      <c r="D234" s="140" t="s">
        <v>14</v>
      </c>
      <c r="E234" s="140" t="s">
        <v>5</v>
      </c>
      <c r="F234" s="140" t="s">
        <v>6</v>
      </c>
      <c r="G234" s="17">
        <v>2</v>
      </c>
      <c r="H234" s="140" t="s">
        <v>7</v>
      </c>
      <c r="I234" s="17">
        <v>1</v>
      </c>
      <c r="J234" s="17">
        <v>7</v>
      </c>
    </row>
    <row r="235" spans="1:10">
      <c r="A235" s="175">
        <f t="shared" si="3"/>
        <v>228</v>
      </c>
      <c r="B235" s="138" t="s">
        <v>4206</v>
      </c>
      <c r="C235" s="139" t="s">
        <v>4207</v>
      </c>
      <c r="D235" s="140" t="s">
        <v>4</v>
      </c>
      <c r="E235" s="140" t="s">
        <v>5082</v>
      </c>
      <c r="F235" s="140" t="s">
        <v>5083</v>
      </c>
      <c r="G235" s="17">
        <v>10</v>
      </c>
      <c r="H235" s="140" t="s">
        <v>7</v>
      </c>
      <c r="I235" s="17">
        <v>1</v>
      </c>
      <c r="J235" s="17">
        <v>10</v>
      </c>
    </row>
    <row r="236" spans="1:10">
      <c r="A236" s="175">
        <f t="shared" si="3"/>
        <v>229</v>
      </c>
      <c r="B236" s="138" t="s">
        <v>4220</v>
      </c>
      <c r="C236" s="139" t="s">
        <v>4221</v>
      </c>
      <c r="D236" s="140" t="s">
        <v>4</v>
      </c>
      <c r="E236" s="140" t="s">
        <v>5</v>
      </c>
      <c r="F236" s="140" t="s">
        <v>6</v>
      </c>
      <c r="G236" s="17">
        <v>3</v>
      </c>
      <c r="H236" s="140" t="s">
        <v>7</v>
      </c>
      <c r="I236" s="17">
        <v>2</v>
      </c>
      <c r="J236" s="17">
        <v>7.16</v>
      </c>
    </row>
    <row r="237" spans="1:10">
      <c r="A237" s="175">
        <f t="shared" si="3"/>
        <v>230</v>
      </c>
      <c r="B237" s="138" t="s">
        <v>4220</v>
      </c>
      <c r="C237" s="139" t="s">
        <v>4221</v>
      </c>
      <c r="D237" s="140" t="s">
        <v>4</v>
      </c>
      <c r="E237" s="140" t="s">
        <v>5161</v>
      </c>
      <c r="F237" s="140" t="s">
        <v>128</v>
      </c>
      <c r="G237" s="17">
        <v>4</v>
      </c>
      <c r="H237" s="140" t="s">
        <v>7</v>
      </c>
      <c r="I237" s="17">
        <v>2</v>
      </c>
      <c r="J237" s="17">
        <v>7.16</v>
      </c>
    </row>
    <row r="238" spans="1:10">
      <c r="A238" s="175">
        <f t="shared" si="3"/>
        <v>231</v>
      </c>
      <c r="B238" s="138" t="s">
        <v>4220</v>
      </c>
      <c r="C238" s="139" t="s">
        <v>4223</v>
      </c>
      <c r="D238" s="140" t="s">
        <v>14</v>
      </c>
      <c r="E238" s="140" t="s">
        <v>5</v>
      </c>
      <c r="F238" s="140" t="s">
        <v>6</v>
      </c>
      <c r="G238" s="17">
        <v>2</v>
      </c>
      <c r="H238" s="140" t="s">
        <v>7</v>
      </c>
      <c r="I238" s="17">
        <v>1</v>
      </c>
      <c r="J238" s="17">
        <v>7</v>
      </c>
    </row>
    <row r="239" spans="1:10">
      <c r="A239" s="175">
        <f t="shared" si="3"/>
        <v>232</v>
      </c>
      <c r="B239" s="138" t="s">
        <v>4224</v>
      </c>
      <c r="C239" s="139" t="s">
        <v>4225</v>
      </c>
      <c r="D239" s="140" t="s">
        <v>4</v>
      </c>
      <c r="E239" s="140" t="s">
        <v>5</v>
      </c>
      <c r="F239" s="140" t="s">
        <v>6</v>
      </c>
      <c r="G239" s="17">
        <v>29</v>
      </c>
      <c r="H239" s="140" t="s">
        <v>7</v>
      </c>
      <c r="I239" s="17">
        <v>2</v>
      </c>
      <c r="J239" s="17">
        <v>7.17</v>
      </c>
    </row>
    <row r="240" spans="1:10">
      <c r="A240" s="175">
        <f t="shared" si="3"/>
        <v>233</v>
      </c>
      <c r="B240" s="138" t="s">
        <v>4224</v>
      </c>
      <c r="C240" s="139" t="s">
        <v>4227</v>
      </c>
      <c r="D240" s="140" t="s">
        <v>14</v>
      </c>
      <c r="E240" s="140" t="s">
        <v>5</v>
      </c>
      <c r="F240" s="140" t="s">
        <v>6</v>
      </c>
      <c r="G240" s="17">
        <v>2</v>
      </c>
      <c r="H240" s="140" t="s">
        <v>7</v>
      </c>
      <c r="I240" s="17">
        <v>1</v>
      </c>
      <c r="J240" s="17">
        <v>7</v>
      </c>
    </row>
    <row r="241" spans="1:10">
      <c r="A241" s="175">
        <f t="shared" si="3"/>
        <v>234</v>
      </c>
      <c r="B241" s="138" t="s">
        <v>4224</v>
      </c>
      <c r="C241" s="139" t="s">
        <v>4228</v>
      </c>
      <c r="D241" s="140" t="s">
        <v>14</v>
      </c>
      <c r="E241" s="140" t="s">
        <v>5</v>
      </c>
      <c r="F241" s="140" t="s">
        <v>6</v>
      </c>
      <c r="G241" s="17">
        <v>2</v>
      </c>
      <c r="H241" s="140" t="s">
        <v>7</v>
      </c>
      <c r="I241" s="17">
        <v>1</v>
      </c>
      <c r="J241" s="17">
        <v>7</v>
      </c>
    </row>
    <row r="242" spans="1:10">
      <c r="A242" s="175">
        <f t="shared" si="3"/>
        <v>235</v>
      </c>
      <c r="B242" s="138" t="s">
        <v>4224</v>
      </c>
      <c r="C242" s="139" t="s">
        <v>4229</v>
      </c>
      <c r="D242" s="140" t="s">
        <v>14</v>
      </c>
      <c r="E242" s="140" t="s">
        <v>5</v>
      </c>
      <c r="F242" s="140" t="s">
        <v>6</v>
      </c>
      <c r="G242" s="17">
        <v>2</v>
      </c>
      <c r="H242" s="140" t="s">
        <v>7</v>
      </c>
      <c r="I242" s="17">
        <v>1</v>
      </c>
      <c r="J242" s="17">
        <v>7</v>
      </c>
    </row>
    <row r="243" spans="1:10">
      <c r="A243" s="175">
        <f t="shared" si="3"/>
        <v>236</v>
      </c>
      <c r="B243" s="138" t="s">
        <v>4224</v>
      </c>
      <c r="C243" s="139" t="s">
        <v>4230</v>
      </c>
      <c r="D243" s="140" t="s">
        <v>14</v>
      </c>
      <c r="E243" s="140" t="s">
        <v>5</v>
      </c>
      <c r="F243" s="140" t="s">
        <v>6</v>
      </c>
      <c r="G243" s="17">
        <v>2</v>
      </c>
      <c r="H243" s="140" t="s">
        <v>7</v>
      </c>
      <c r="I243" s="17">
        <v>1</v>
      </c>
      <c r="J243" s="17">
        <v>7</v>
      </c>
    </row>
    <row r="244" spans="1:10">
      <c r="A244" s="175">
        <f t="shared" si="3"/>
        <v>237</v>
      </c>
      <c r="B244" s="138" t="s">
        <v>4224</v>
      </c>
      <c r="C244" s="139" t="s">
        <v>4231</v>
      </c>
      <c r="D244" s="140" t="s">
        <v>14</v>
      </c>
      <c r="E244" s="140" t="s">
        <v>5</v>
      </c>
      <c r="F244" s="140" t="s">
        <v>6</v>
      </c>
      <c r="G244" s="17">
        <v>2</v>
      </c>
      <c r="H244" s="140" t="s">
        <v>7</v>
      </c>
      <c r="I244" s="17">
        <v>1</v>
      </c>
      <c r="J244" s="17">
        <v>7</v>
      </c>
    </row>
    <row r="245" spans="1:10">
      <c r="A245" s="175">
        <f t="shared" si="3"/>
        <v>238</v>
      </c>
      <c r="B245" s="138" t="s">
        <v>4224</v>
      </c>
      <c r="C245" s="139" t="s">
        <v>4232</v>
      </c>
      <c r="D245" s="140" t="s">
        <v>14</v>
      </c>
      <c r="E245" s="140" t="s">
        <v>5</v>
      </c>
      <c r="F245" s="140" t="s">
        <v>6</v>
      </c>
      <c r="G245" s="17">
        <v>2</v>
      </c>
      <c r="H245" s="140" t="s">
        <v>7</v>
      </c>
      <c r="I245" s="17">
        <v>1</v>
      </c>
      <c r="J245" s="17">
        <v>7</v>
      </c>
    </row>
    <row r="246" spans="1:10">
      <c r="A246" s="175">
        <f t="shared" si="3"/>
        <v>239</v>
      </c>
      <c r="B246" s="138" t="s">
        <v>4224</v>
      </c>
      <c r="C246" s="139" t="s">
        <v>4233</v>
      </c>
      <c r="D246" s="140" t="s">
        <v>14</v>
      </c>
      <c r="E246" s="140" t="s">
        <v>5</v>
      </c>
      <c r="F246" s="140" t="s">
        <v>6</v>
      </c>
      <c r="G246" s="17">
        <v>2</v>
      </c>
      <c r="H246" s="140" t="s">
        <v>7</v>
      </c>
      <c r="I246" s="17">
        <v>1</v>
      </c>
      <c r="J246" s="17">
        <v>7</v>
      </c>
    </row>
    <row r="247" spans="1:10">
      <c r="A247" s="175">
        <f t="shared" si="3"/>
        <v>240</v>
      </c>
      <c r="B247" s="138" t="s">
        <v>4224</v>
      </c>
      <c r="C247" s="139" t="s">
        <v>4234</v>
      </c>
      <c r="D247" s="140" t="s">
        <v>14</v>
      </c>
      <c r="E247" s="140" t="s">
        <v>5</v>
      </c>
      <c r="F247" s="140" t="s">
        <v>6</v>
      </c>
      <c r="G247" s="17">
        <v>2</v>
      </c>
      <c r="H247" s="140" t="s">
        <v>7</v>
      </c>
      <c r="I247" s="17">
        <v>1</v>
      </c>
      <c r="J247" s="17">
        <v>7</v>
      </c>
    </row>
    <row r="248" spans="1:10">
      <c r="A248" s="175">
        <f t="shared" si="3"/>
        <v>241</v>
      </c>
      <c r="B248" s="138" t="s">
        <v>4224</v>
      </c>
      <c r="C248" s="139" t="s">
        <v>4235</v>
      </c>
      <c r="D248" s="140" t="s">
        <v>14</v>
      </c>
      <c r="E248" s="140" t="s">
        <v>5</v>
      </c>
      <c r="F248" s="140" t="s">
        <v>6</v>
      </c>
      <c r="G248" s="17">
        <v>1</v>
      </c>
      <c r="H248" s="140" t="s">
        <v>7</v>
      </c>
      <c r="I248" s="17">
        <v>1</v>
      </c>
      <c r="J248" s="17">
        <v>7</v>
      </c>
    </row>
    <row r="249" spans="1:10">
      <c r="A249" s="175">
        <f t="shared" si="3"/>
        <v>242</v>
      </c>
      <c r="B249" s="138" t="s">
        <v>4224</v>
      </c>
      <c r="C249" s="139" t="s">
        <v>4925</v>
      </c>
      <c r="D249" s="140" t="s">
        <v>14</v>
      </c>
      <c r="E249" s="140" t="s">
        <v>5</v>
      </c>
      <c r="F249" s="140" t="s">
        <v>6</v>
      </c>
      <c r="G249" s="17">
        <v>2</v>
      </c>
      <c r="H249" s="140" t="s">
        <v>7</v>
      </c>
      <c r="I249" s="17">
        <v>1</v>
      </c>
      <c r="J249" s="17">
        <v>7</v>
      </c>
    </row>
    <row r="250" spans="1:10">
      <c r="A250" s="175">
        <f t="shared" si="3"/>
        <v>243</v>
      </c>
      <c r="B250" s="138" t="s">
        <v>4236</v>
      </c>
      <c r="C250" s="139" t="s">
        <v>4237</v>
      </c>
      <c r="D250" s="140" t="s">
        <v>4</v>
      </c>
      <c r="E250" s="140" t="s">
        <v>5</v>
      </c>
      <c r="F250" s="140" t="s">
        <v>78</v>
      </c>
      <c r="G250" s="17">
        <v>1</v>
      </c>
      <c r="H250" s="140" t="s">
        <v>7</v>
      </c>
      <c r="I250" s="17">
        <v>1</v>
      </c>
      <c r="J250" s="17">
        <v>7</v>
      </c>
    </row>
    <row r="251" spans="1:10">
      <c r="A251" s="175">
        <f t="shared" si="3"/>
        <v>244</v>
      </c>
      <c r="B251" s="138" t="s">
        <v>4236</v>
      </c>
      <c r="C251" s="139" t="s">
        <v>4238</v>
      </c>
      <c r="D251" s="140" t="s">
        <v>14</v>
      </c>
      <c r="E251" s="140" t="s">
        <v>5</v>
      </c>
      <c r="F251" s="140" t="s">
        <v>6</v>
      </c>
      <c r="G251" s="17">
        <v>1</v>
      </c>
      <c r="H251" s="140" t="s">
        <v>7</v>
      </c>
      <c r="I251" s="17">
        <v>1</v>
      </c>
      <c r="J251" s="17">
        <v>7</v>
      </c>
    </row>
    <row r="252" spans="1:10">
      <c r="A252" s="175">
        <f t="shared" si="3"/>
        <v>245</v>
      </c>
      <c r="B252" s="138" t="s">
        <v>4239</v>
      </c>
      <c r="C252" s="139" t="s">
        <v>4240</v>
      </c>
      <c r="D252" s="140" t="s">
        <v>4</v>
      </c>
      <c r="E252" s="140" t="s">
        <v>5</v>
      </c>
      <c r="F252" s="140" t="s">
        <v>6</v>
      </c>
      <c r="G252" s="17">
        <v>36</v>
      </c>
      <c r="H252" s="140" t="s">
        <v>7</v>
      </c>
      <c r="I252" s="17">
        <v>2</v>
      </c>
      <c r="J252" s="17">
        <v>7.16</v>
      </c>
    </row>
    <row r="253" spans="1:10">
      <c r="A253" s="175">
        <f t="shared" si="3"/>
        <v>246</v>
      </c>
      <c r="B253" s="138" t="s">
        <v>4239</v>
      </c>
      <c r="C253" s="139" t="s">
        <v>4241</v>
      </c>
      <c r="D253" s="140" t="s">
        <v>14</v>
      </c>
      <c r="E253" s="140" t="s">
        <v>5</v>
      </c>
      <c r="F253" s="140" t="s">
        <v>6</v>
      </c>
      <c r="G253" s="17">
        <v>1</v>
      </c>
      <c r="H253" s="140" t="s">
        <v>7</v>
      </c>
      <c r="I253" s="17">
        <v>2</v>
      </c>
      <c r="J253" s="17">
        <v>7.16</v>
      </c>
    </row>
    <row r="254" spans="1:10">
      <c r="A254" s="175">
        <f t="shared" si="3"/>
        <v>247</v>
      </c>
      <c r="B254" s="138" t="s">
        <v>4239</v>
      </c>
      <c r="C254" s="139" t="s">
        <v>4242</v>
      </c>
      <c r="D254" s="140" t="s">
        <v>14</v>
      </c>
      <c r="E254" s="140" t="s">
        <v>5</v>
      </c>
      <c r="F254" s="140" t="s">
        <v>6</v>
      </c>
      <c r="G254" s="17">
        <v>1</v>
      </c>
      <c r="H254" s="140" t="s">
        <v>7</v>
      </c>
      <c r="I254" s="17">
        <v>2</v>
      </c>
      <c r="J254" s="17">
        <v>7.16</v>
      </c>
    </row>
    <row r="255" spans="1:10">
      <c r="A255" s="175">
        <f t="shared" si="3"/>
        <v>248</v>
      </c>
      <c r="B255" s="138" t="s">
        <v>4239</v>
      </c>
      <c r="C255" s="139" t="s">
        <v>5036</v>
      </c>
      <c r="D255" s="140" t="s">
        <v>14</v>
      </c>
      <c r="E255" s="140" t="s">
        <v>5</v>
      </c>
      <c r="F255" s="140" t="s">
        <v>6</v>
      </c>
      <c r="G255" s="17">
        <v>1</v>
      </c>
      <c r="H255" s="140" t="s">
        <v>7</v>
      </c>
      <c r="I255" s="17">
        <v>2</v>
      </c>
      <c r="J255" s="17">
        <v>7.16</v>
      </c>
    </row>
    <row r="256" spans="1:10">
      <c r="A256" s="175">
        <f t="shared" si="3"/>
        <v>249</v>
      </c>
      <c r="B256" s="138" t="s">
        <v>4243</v>
      </c>
      <c r="C256" s="139" t="s">
        <v>4244</v>
      </c>
      <c r="D256" s="140" t="s">
        <v>14</v>
      </c>
      <c r="E256" s="140" t="s">
        <v>5</v>
      </c>
      <c r="F256" s="140" t="s">
        <v>6</v>
      </c>
      <c r="G256" s="17">
        <v>2</v>
      </c>
      <c r="H256" s="140" t="s">
        <v>7</v>
      </c>
      <c r="I256" s="17">
        <v>1</v>
      </c>
      <c r="J256" s="17">
        <v>7</v>
      </c>
    </row>
    <row r="257" spans="1:10">
      <c r="A257" s="175">
        <f t="shared" si="3"/>
        <v>250</v>
      </c>
      <c r="B257" s="138" t="s">
        <v>4243</v>
      </c>
      <c r="C257" s="139" t="s">
        <v>4245</v>
      </c>
      <c r="D257" s="140" t="s">
        <v>14</v>
      </c>
      <c r="E257" s="140" t="s">
        <v>5</v>
      </c>
      <c r="F257" s="140" t="s">
        <v>6</v>
      </c>
      <c r="G257" s="17">
        <v>2</v>
      </c>
      <c r="H257" s="140" t="s">
        <v>7</v>
      </c>
      <c r="I257" s="17">
        <v>1</v>
      </c>
      <c r="J257" s="17">
        <v>7</v>
      </c>
    </row>
    <row r="258" spans="1:10">
      <c r="A258" s="175">
        <f t="shared" si="3"/>
        <v>251</v>
      </c>
      <c r="B258" s="138" t="s">
        <v>4246</v>
      </c>
      <c r="C258" s="139" t="s">
        <v>4247</v>
      </c>
      <c r="D258" s="140" t="s">
        <v>14</v>
      </c>
      <c r="E258" s="140" t="s">
        <v>5</v>
      </c>
      <c r="F258" s="140" t="s">
        <v>6</v>
      </c>
      <c r="G258" s="17">
        <v>2</v>
      </c>
      <c r="H258" s="140" t="s">
        <v>7</v>
      </c>
      <c r="I258" s="17">
        <v>1</v>
      </c>
      <c r="J258" s="17">
        <v>7</v>
      </c>
    </row>
    <row r="259" spans="1:10">
      <c r="A259" s="175">
        <f t="shared" si="3"/>
        <v>252</v>
      </c>
      <c r="B259" s="138" t="s">
        <v>4248</v>
      </c>
      <c r="C259" s="139" t="s">
        <v>5162</v>
      </c>
      <c r="D259" s="140" t="s">
        <v>14</v>
      </c>
      <c r="E259" s="140" t="s">
        <v>5</v>
      </c>
      <c r="F259" s="140" t="s">
        <v>6</v>
      </c>
      <c r="G259" s="17">
        <v>1</v>
      </c>
      <c r="H259" s="140" t="s">
        <v>7</v>
      </c>
      <c r="I259" s="17">
        <v>1</v>
      </c>
      <c r="J259" s="17">
        <v>7</v>
      </c>
    </row>
    <row r="260" spans="1:10">
      <c r="A260" s="175">
        <f t="shared" si="3"/>
        <v>253</v>
      </c>
      <c r="B260" s="138" t="s">
        <v>4248</v>
      </c>
      <c r="C260" s="139" t="s">
        <v>5163</v>
      </c>
      <c r="D260" s="140" t="s">
        <v>14</v>
      </c>
      <c r="E260" s="140" t="s">
        <v>5</v>
      </c>
      <c r="F260" s="140" t="s">
        <v>6</v>
      </c>
      <c r="G260" s="17">
        <v>1</v>
      </c>
      <c r="H260" s="140" t="s">
        <v>7</v>
      </c>
      <c r="I260" s="17">
        <v>1</v>
      </c>
      <c r="J260" s="17">
        <v>7</v>
      </c>
    </row>
    <row r="261" spans="1:10">
      <c r="A261" s="175">
        <f t="shared" si="3"/>
        <v>254</v>
      </c>
      <c r="B261" s="138" t="s">
        <v>4248</v>
      </c>
      <c r="C261" s="139" t="s">
        <v>4249</v>
      </c>
      <c r="D261" s="140" t="s">
        <v>14</v>
      </c>
      <c r="E261" s="140" t="s">
        <v>5</v>
      </c>
      <c r="F261" s="140" t="s">
        <v>6</v>
      </c>
      <c r="G261" s="17">
        <v>1</v>
      </c>
      <c r="H261" s="140" t="s">
        <v>7</v>
      </c>
      <c r="I261" s="17">
        <v>1</v>
      </c>
      <c r="J261" s="17">
        <v>7</v>
      </c>
    </row>
    <row r="262" spans="1:10">
      <c r="A262" s="175">
        <f t="shared" si="3"/>
        <v>255</v>
      </c>
      <c r="B262" s="138" t="s">
        <v>4248</v>
      </c>
      <c r="C262" s="139" t="s">
        <v>4250</v>
      </c>
      <c r="D262" s="140" t="s">
        <v>14</v>
      </c>
      <c r="E262" s="140" t="s">
        <v>5</v>
      </c>
      <c r="F262" s="140" t="s">
        <v>6</v>
      </c>
      <c r="G262" s="17">
        <v>1</v>
      </c>
      <c r="H262" s="140" t="s">
        <v>7</v>
      </c>
      <c r="I262" s="17">
        <v>1</v>
      </c>
      <c r="J262" s="17">
        <v>7</v>
      </c>
    </row>
    <row r="263" spans="1:10">
      <c r="A263" s="175">
        <f t="shared" si="3"/>
        <v>256</v>
      </c>
      <c r="B263" s="138" t="s">
        <v>4248</v>
      </c>
      <c r="C263" s="139" t="s">
        <v>5164</v>
      </c>
      <c r="D263" s="140" t="s">
        <v>14</v>
      </c>
      <c r="E263" s="140" t="s">
        <v>5</v>
      </c>
      <c r="F263" s="140" t="s">
        <v>6</v>
      </c>
      <c r="G263" s="17">
        <v>1</v>
      </c>
      <c r="H263" s="140" t="s">
        <v>7</v>
      </c>
      <c r="I263" s="17">
        <v>1</v>
      </c>
      <c r="J263" s="17">
        <v>7</v>
      </c>
    </row>
    <row r="264" spans="1:10">
      <c r="A264" s="175">
        <f t="shared" ref="A264:A327" si="4">A263+1</f>
        <v>257</v>
      </c>
      <c r="B264" s="138" t="s">
        <v>4248</v>
      </c>
      <c r="C264" s="139" t="s">
        <v>5165</v>
      </c>
      <c r="D264" s="140" t="s">
        <v>14</v>
      </c>
      <c r="E264" s="140" t="s">
        <v>5</v>
      </c>
      <c r="F264" s="140" t="s">
        <v>6</v>
      </c>
      <c r="G264" s="17">
        <v>1</v>
      </c>
      <c r="H264" s="140" t="s">
        <v>7</v>
      </c>
      <c r="I264" s="17">
        <v>1</v>
      </c>
      <c r="J264" s="17">
        <v>7</v>
      </c>
    </row>
    <row r="265" spans="1:10">
      <c r="A265" s="175">
        <f t="shared" si="4"/>
        <v>258</v>
      </c>
      <c r="B265" s="138" t="s">
        <v>4251</v>
      </c>
      <c r="C265" s="139" t="s">
        <v>4252</v>
      </c>
      <c r="D265" s="140" t="s">
        <v>4</v>
      </c>
      <c r="E265" s="140" t="s">
        <v>5</v>
      </c>
      <c r="F265" s="140" t="s">
        <v>6</v>
      </c>
      <c r="G265" s="17">
        <v>6</v>
      </c>
      <c r="H265" s="140" t="s">
        <v>7</v>
      </c>
      <c r="I265" s="17">
        <v>1</v>
      </c>
      <c r="J265" s="17">
        <v>7</v>
      </c>
    </row>
    <row r="266" spans="1:10">
      <c r="A266" s="175">
        <f t="shared" si="4"/>
        <v>259</v>
      </c>
      <c r="B266" s="138" t="s">
        <v>4251</v>
      </c>
      <c r="C266" s="139" t="s">
        <v>4253</v>
      </c>
      <c r="D266" s="140" t="s">
        <v>14</v>
      </c>
      <c r="E266" s="140" t="s">
        <v>5</v>
      </c>
      <c r="F266" s="140" t="s">
        <v>6</v>
      </c>
      <c r="G266" s="17">
        <v>2</v>
      </c>
      <c r="H266" s="140" t="s">
        <v>7</v>
      </c>
      <c r="I266" s="17">
        <v>1</v>
      </c>
      <c r="J266" s="17">
        <v>7</v>
      </c>
    </row>
    <row r="267" spans="1:10">
      <c r="A267" s="175">
        <f t="shared" si="4"/>
        <v>260</v>
      </c>
      <c r="B267" s="138" t="s">
        <v>4251</v>
      </c>
      <c r="C267" s="139" t="s">
        <v>4254</v>
      </c>
      <c r="D267" s="140" t="s">
        <v>14</v>
      </c>
      <c r="E267" s="140" t="s">
        <v>5</v>
      </c>
      <c r="F267" s="140" t="s">
        <v>6</v>
      </c>
      <c r="G267" s="17">
        <v>2</v>
      </c>
      <c r="H267" s="140" t="s">
        <v>7</v>
      </c>
      <c r="I267" s="17">
        <v>1</v>
      </c>
      <c r="J267" s="17">
        <v>7</v>
      </c>
    </row>
    <row r="268" spans="1:10">
      <c r="A268" s="175">
        <f t="shared" si="4"/>
        <v>261</v>
      </c>
      <c r="B268" s="138" t="s">
        <v>4251</v>
      </c>
      <c r="C268" s="139" t="s">
        <v>4255</v>
      </c>
      <c r="D268" s="140" t="s">
        <v>14</v>
      </c>
      <c r="E268" s="140" t="s">
        <v>5</v>
      </c>
      <c r="F268" s="140" t="s">
        <v>6</v>
      </c>
      <c r="G268" s="17">
        <v>2</v>
      </c>
      <c r="H268" s="140" t="s">
        <v>7</v>
      </c>
      <c r="I268" s="17">
        <v>1</v>
      </c>
      <c r="J268" s="17">
        <v>7</v>
      </c>
    </row>
    <row r="269" spans="1:10">
      <c r="A269" s="175">
        <f t="shared" si="4"/>
        <v>262</v>
      </c>
      <c r="B269" s="138" t="s">
        <v>4251</v>
      </c>
      <c r="C269" s="139" t="s">
        <v>4286</v>
      </c>
      <c r="D269" s="140" t="s">
        <v>14</v>
      </c>
      <c r="E269" s="140" t="s">
        <v>5</v>
      </c>
      <c r="F269" s="140" t="s">
        <v>6</v>
      </c>
      <c r="G269" s="17">
        <v>2</v>
      </c>
      <c r="H269" s="140" t="s">
        <v>7</v>
      </c>
      <c r="I269" s="17">
        <v>1</v>
      </c>
      <c r="J269" s="17">
        <v>7</v>
      </c>
    </row>
    <row r="270" spans="1:10">
      <c r="A270" s="175">
        <f t="shared" si="4"/>
        <v>263</v>
      </c>
      <c r="B270" s="138" t="s">
        <v>4256</v>
      </c>
      <c r="C270" s="139" t="s">
        <v>5362</v>
      </c>
      <c r="D270" s="140" t="s">
        <v>4</v>
      </c>
      <c r="E270" s="140" t="s">
        <v>5</v>
      </c>
      <c r="F270" s="140" t="s">
        <v>6</v>
      </c>
      <c r="G270" s="17">
        <v>58</v>
      </c>
      <c r="H270" s="140" t="s">
        <v>7</v>
      </c>
      <c r="I270" s="17">
        <v>2</v>
      </c>
      <c r="J270" s="17">
        <v>7.17</v>
      </c>
    </row>
    <row r="271" spans="1:10">
      <c r="A271" s="175">
        <f t="shared" si="4"/>
        <v>264</v>
      </c>
      <c r="B271" s="138" t="s">
        <v>4256</v>
      </c>
      <c r="C271" s="139" t="s">
        <v>4257</v>
      </c>
      <c r="D271" s="140" t="s">
        <v>14</v>
      </c>
      <c r="E271" s="140" t="s">
        <v>5</v>
      </c>
      <c r="F271" s="140" t="s">
        <v>6</v>
      </c>
      <c r="G271" s="17">
        <v>2</v>
      </c>
      <c r="H271" s="140" t="s">
        <v>7</v>
      </c>
      <c r="I271" s="17">
        <v>1</v>
      </c>
      <c r="J271" s="17">
        <v>7</v>
      </c>
    </row>
    <row r="272" spans="1:10">
      <c r="A272" s="175">
        <f t="shared" si="4"/>
        <v>265</v>
      </c>
      <c r="B272" s="138" t="s">
        <v>4256</v>
      </c>
      <c r="C272" s="139" t="s">
        <v>4258</v>
      </c>
      <c r="D272" s="140" t="s">
        <v>14</v>
      </c>
      <c r="E272" s="140" t="s">
        <v>5</v>
      </c>
      <c r="F272" s="140" t="s">
        <v>6</v>
      </c>
      <c r="G272" s="17">
        <v>2</v>
      </c>
      <c r="H272" s="140" t="s">
        <v>7</v>
      </c>
      <c r="I272" s="17">
        <v>1</v>
      </c>
      <c r="J272" s="17">
        <v>7</v>
      </c>
    </row>
    <row r="273" spans="1:10">
      <c r="A273" s="175">
        <f t="shared" si="4"/>
        <v>266</v>
      </c>
      <c r="B273" s="138" t="s">
        <v>4256</v>
      </c>
      <c r="C273" s="139" t="s">
        <v>4259</v>
      </c>
      <c r="D273" s="140" t="s">
        <v>17</v>
      </c>
      <c r="E273" s="140" t="s">
        <v>5</v>
      </c>
      <c r="F273" s="140" t="s">
        <v>6</v>
      </c>
      <c r="G273" s="17">
        <v>2</v>
      </c>
      <c r="H273" s="140" t="s">
        <v>7</v>
      </c>
      <c r="I273" s="17">
        <v>1</v>
      </c>
      <c r="J273" s="17">
        <v>7</v>
      </c>
    </row>
    <row r="274" spans="1:10">
      <c r="A274" s="175">
        <f t="shared" si="4"/>
        <v>267</v>
      </c>
      <c r="B274" s="138" t="s">
        <v>4256</v>
      </c>
      <c r="C274" s="139" t="s">
        <v>4260</v>
      </c>
      <c r="D274" s="140" t="s">
        <v>17</v>
      </c>
      <c r="E274" s="140" t="s">
        <v>5</v>
      </c>
      <c r="F274" s="140" t="s">
        <v>6</v>
      </c>
      <c r="G274" s="17">
        <v>2</v>
      </c>
      <c r="H274" s="140" t="s">
        <v>7</v>
      </c>
      <c r="I274" s="17">
        <v>1</v>
      </c>
      <c r="J274" s="17">
        <v>7</v>
      </c>
    </row>
    <row r="275" spans="1:10">
      <c r="A275" s="175">
        <f t="shared" si="4"/>
        <v>268</v>
      </c>
      <c r="B275" s="138" t="s">
        <v>4256</v>
      </c>
      <c r="C275" s="139" t="s">
        <v>4261</v>
      </c>
      <c r="D275" s="140" t="s">
        <v>17</v>
      </c>
      <c r="E275" s="140" t="s">
        <v>44</v>
      </c>
      <c r="F275" s="140" t="s">
        <v>19</v>
      </c>
      <c r="G275" s="17">
        <v>2</v>
      </c>
      <c r="H275" s="140" t="s">
        <v>7</v>
      </c>
      <c r="I275" s="17">
        <v>1</v>
      </c>
      <c r="J275" s="17">
        <v>7</v>
      </c>
    </row>
    <row r="276" spans="1:10">
      <c r="A276" s="175">
        <f t="shared" si="4"/>
        <v>269</v>
      </c>
      <c r="B276" s="138" t="s">
        <v>4256</v>
      </c>
      <c r="C276" s="139" t="s">
        <v>4262</v>
      </c>
      <c r="D276" s="140" t="s">
        <v>17</v>
      </c>
      <c r="E276" s="140" t="s">
        <v>44</v>
      </c>
      <c r="F276" s="140" t="s">
        <v>19</v>
      </c>
      <c r="G276" s="17">
        <v>3</v>
      </c>
      <c r="H276" s="140" t="s">
        <v>7</v>
      </c>
      <c r="I276" s="17">
        <v>1</v>
      </c>
      <c r="J276" s="17">
        <v>7</v>
      </c>
    </row>
    <row r="277" spans="1:10">
      <c r="A277" s="175">
        <f t="shared" si="4"/>
        <v>270</v>
      </c>
      <c r="B277" s="138" t="s">
        <v>4256</v>
      </c>
      <c r="C277" s="139" t="s">
        <v>4263</v>
      </c>
      <c r="D277" s="140" t="s">
        <v>14</v>
      </c>
      <c r="E277" s="140" t="s">
        <v>5</v>
      </c>
      <c r="F277" s="140" t="s">
        <v>6</v>
      </c>
      <c r="G277" s="17">
        <v>2</v>
      </c>
      <c r="H277" s="140" t="s">
        <v>7</v>
      </c>
      <c r="I277" s="17">
        <v>1</v>
      </c>
      <c r="J277" s="17">
        <v>7</v>
      </c>
    </row>
    <row r="278" spans="1:10">
      <c r="A278" s="175">
        <f t="shared" si="4"/>
        <v>271</v>
      </c>
      <c r="B278" s="138" t="s">
        <v>4256</v>
      </c>
      <c r="C278" s="139" t="s">
        <v>4264</v>
      </c>
      <c r="D278" s="140" t="s">
        <v>14</v>
      </c>
      <c r="E278" s="140" t="s">
        <v>5</v>
      </c>
      <c r="F278" s="140" t="s">
        <v>6</v>
      </c>
      <c r="G278" s="17">
        <v>2</v>
      </c>
      <c r="H278" s="140" t="s">
        <v>7</v>
      </c>
      <c r="I278" s="17">
        <v>1</v>
      </c>
      <c r="J278" s="17">
        <v>7</v>
      </c>
    </row>
    <row r="279" spans="1:10">
      <c r="A279" s="175">
        <f t="shared" si="4"/>
        <v>272</v>
      </c>
      <c r="B279" s="138" t="s">
        <v>4256</v>
      </c>
      <c r="C279" s="139" t="s">
        <v>4265</v>
      </c>
      <c r="D279" s="140" t="s">
        <v>17</v>
      </c>
      <c r="E279" s="140" t="s">
        <v>5</v>
      </c>
      <c r="F279" s="140" t="s">
        <v>6</v>
      </c>
      <c r="G279" s="17">
        <v>2</v>
      </c>
      <c r="H279" s="140" t="s">
        <v>7</v>
      </c>
      <c r="I279" s="17">
        <v>1</v>
      </c>
      <c r="J279" s="17">
        <v>7</v>
      </c>
    </row>
    <row r="280" spans="1:10">
      <c r="A280" s="175">
        <f t="shared" si="4"/>
        <v>273</v>
      </c>
      <c r="B280" s="138" t="s">
        <v>4256</v>
      </c>
      <c r="C280" s="139" t="s">
        <v>4266</v>
      </c>
      <c r="D280" s="140" t="s">
        <v>17</v>
      </c>
      <c r="E280" s="140" t="s">
        <v>5</v>
      </c>
      <c r="F280" s="140" t="s">
        <v>6</v>
      </c>
      <c r="G280" s="17">
        <v>2</v>
      </c>
      <c r="H280" s="140" t="s">
        <v>7</v>
      </c>
      <c r="I280" s="17">
        <v>1</v>
      </c>
      <c r="J280" s="17">
        <v>7</v>
      </c>
    </row>
    <row r="281" spans="1:10">
      <c r="A281" s="175">
        <f t="shared" si="4"/>
        <v>274</v>
      </c>
      <c r="B281" s="138" t="s">
        <v>4256</v>
      </c>
      <c r="C281" s="139" t="s">
        <v>4266</v>
      </c>
      <c r="D281" s="140" t="s">
        <v>17</v>
      </c>
      <c r="E281" s="140" t="s">
        <v>44</v>
      </c>
      <c r="F281" s="140" t="s">
        <v>19</v>
      </c>
      <c r="G281" s="17">
        <v>1</v>
      </c>
      <c r="H281" s="140" t="s">
        <v>7</v>
      </c>
      <c r="I281" s="17">
        <v>1</v>
      </c>
      <c r="J281" s="17">
        <v>7</v>
      </c>
    </row>
    <row r="282" spans="1:10">
      <c r="A282" s="175">
        <f t="shared" si="4"/>
        <v>275</v>
      </c>
      <c r="B282" s="138" t="s">
        <v>4256</v>
      </c>
      <c r="C282" s="139" t="s">
        <v>4267</v>
      </c>
      <c r="D282" s="140" t="s">
        <v>17</v>
      </c>
      <c r="E282" s="140" t="s">
        <v>5</v>
      </c>
      <c r="F282" s="140" t="s">
        <v>6</v>
      </c>
      <c r="G282" s="17">
        <v>2</v>
      </c>
      <c r="H282" s="140" t="s">
        <v>7</v>
      </c>
      <c r="I282" s="17">
        <v>1</v>
      </c>
      <c r="J282" s="17">
        <v>7</v>
      </c>
    </row>
    <row r="283" spans="1:10">
      <c r="A283" s="175">
        <f t="shared" si="4"/>
        <v>276</v>
      </c>
      <c r="B283" s="138" t="s">
        <v>4256</v>
      </c>
      <c r="C283" s="139" t="s">
        <v>4267</v>
      </c>
      <c r="D283" s="140" t="s">
        <v>17</v>
      </c>
      <c r="E283" s="140" t="s">
        <v>44</v>
      </c>
      <c r="F283" s="140" t="s">
        <v>19</v>
      </c>
      <c r="G283" s="17">
        <v>2</v>
      </c>
      <c r="H283" s="140" t="s">
        <v>7</v>
      </c>
      <c r="I283" s="17">
        <v>1</v>
      </c>
      <c r="J283" s="17">
        <v>7</v>
      </c>
    </row>
    <row r="284" spans="1:10">
      <c r="A284" s="175">
        <f t="shared" si="4"/>
        <v>277</v>
      </c>
      <c r="B284" s="138" t="s">
        <v>4256</v>
      </c>
      <c r="C284" s="139" t="s">
        <v>4268</v>
      </c>
      <c r="D284" s="140" t="s">
        <v>17</v>
      </c>
      <c r="E284" s="140" t="s">
        <v>5</v>
      </c>
      <c r="F284" s="140" t="s">
        <v>6</v>
      </c>
      <c r="G284" s="17">
        <v>1</v>
      </c>
      <c r="H284" s="140" t="s">
        <v>7</v>
      </c>
      <c r="I284" s="17">
        <v>1</v>
      </c>
      <c r="J284" s="17">
        <v>7</v>
      </c>
    </row>
    <row r="285" spans="1:10">
      <c r="A285" s="175">
        <f t="shared" si="4"/>
        <v>278</v>
      </c>
      <c r="B285" s="138" t="s">
        <v>4256</v>
      </c>
      <c r="C285" s="139" t="s">
        <v>4269</v>
      </c>
      <c r="D285" s="140" t="s">
        <v>17</v>
      </c>
      <c r="E285" s="140" t="s">
        <v>5</v>
      </c>
      <c r="F285" s="140" t="s">
        <v>6</v>
      </c>
      <c r="G285" s="17">
        <v>1</v>
      </c>
      <c r="H285" s="140" t="s">
        <v>7</v>
      </c>
      <c r="I285" s="17">
        <v>1</v>
      </c>
      <c r="J285" s="17">
        <v>7</v>
      </c>
    </row>
    <row r="286" spans="1:10">
      <c r="A286" s="175">
        <f t="shared" si="4"/>
        <v>279</v>
      </c>
      <c r="B286" s="138" t="s">
        <v>4256</v>
      </c>
      <c r="C286" s="139" t="s">
        <v>4269</v>
      </c>
      <c r="D286" s="140" t="s">
        <v>17</v>
      </c>
      <c r="E286" s="140" t="s">
        <v>44</v>
      </c>
      <c r="F286" s="140" t="s">
        <v>19</v>
      </c>
      <c r="G286" s="17">
        <v>2</v>
      </c>
      <c r="H286" s="140" t="s">
        <v>7</v>
      </c>
      <c r="I286" s="17">
        <v>1</v>
      </c>
      <c r="J286" s="17">
        <v>7</v>
      </c>
    </row>
    <row r="287" spans="1:10">
      <c r="A287" s="175">
        <f t="shared" si="4"/>
        <v>280</v>
      </c>
      <c r="B287" s="138" t="s">
        <v>4256</v>
      </c>
      <c r="C287" s="139" t="s">
        <v>4270</v>
      </c>
      <c r="D287" s="140" t="s">
        <v>14</v>
      </c>
      <c r="E287" s="140" t="s">
        <v>5</v>
      </c>
      <c r="F287" s="140" t="s">
        <v>6</v>
      </c>
      <c r="G287" s="17">
        <v>2</v>
      </c>
      <c r="H287" s="140" t="s">
        <v>7</v>
      </c>
      <c r="I287" s="17">
        <v>1</v>
      </c>
      <c r="J287" s="17">
        <v>7</v>
      </c>
    </row>
    <row r="288" spans="1:10">
      <c r="A288" s="175">
        <f t="shared" si="4"/>
        <v>281</v>
      </c>
      <c r="B288" s="138" t="s">
        <v>4256</v>
      </c>
      <c r="C288" s="139" t="s">
        <v>4271</v>
      </c>
      <c r="D288" s="140" t="s">
        <v>14</v>
      </c>
      <c r="E288" s="140" t="s">
        <v>5</v>
      </c>
      <c r="F288" s="140" t="s">
        <v>6</v>
      </c>
      <c r="G288" s="17">
        <v>2</v>
      </c>
      <c r="H288" s="140" t="s">
        <v>7</v>
      </c>
      <c r="I288" s="17">
        <v>1</v>
      </c>
      <c r="J288" s="17">
        <v>7</v>
      </c>
    </row>
    <row r="289" spans="1:10">
      <c r="A289" s="175">
        <f t="shared" si="4"/>
        <v>282</v>
      </c>
      <c r="B289" s="138" t="s">
        <v>4256</v>
      </c>
      <c r="C289" s="139" t="s">
        <v>4272</v>
      </c>
      <c r="D289" s="140" t="s">
        <v>17</v>
      </c>
      <c r="E289" s="140" t="s">
        <v>5</v>
      </c>
      <c r="F289" s="140" t="s">
        <v>6</v>
      </c>
      <c r="G289" s="17">
        <v>3</v>
      </c>
      <c r="H289" s="140" t="s">
        <v>7</v>
      </c>
      <c r="I289" s="17">
        <v>1</v>
      </c>
      <c r="J289" s="17">
        <v>7</v>
      </c>
    </row>
    <row r="290" spans="1:10">
      <c r="A290" s="175">
        <f t="shared" si="4"/>
        <v>283</v>
      </c>
      <c r="B290" s="138" t="s">
        <v>4256</v>
      </c>
      <c r="C290" s="139" t="s">
        <v>4273</v>
      </c>
      <c r="D290" s="140" t="s">
        <v>17</v>
      </c>
      <c r="E290" s="140" t="s">
        <v>5</v>
      </c>
      <c r="F290" s="140" t="s">
        <v>6</v>
      </c>
      <c r="G290" s="17">
        <v>3</v>
      </c>
      <c r="H290" s="140" t="s">
        <v>7</v>
      </c>
      <c r="I290" s="17">
        <v>1</v>
      </c>
      <c r="J290" s="17">
        <v>7</v>
      </c>
    </row>
    <row r="291" spans="1:10">
      <c r="A291" s="175">
        <f t="shared" si="4"/>
        <v>284</v>
      </c>
      <c r="B291" s="138" t="s">
        <v>4256</v>
      </c>
      <c r="C291" s="139" t="s">
        <v>4274</v>
      </c>
      <c r="D291" s="140" t="s">
        <v>17</v>
      </c>
      <c r="E291" s="140" t="s">
        <v>5</v>
      </c>
      <c r="F291" s="140" t="s">
        <v>6</v>
      </c>
      <c r="G291" s="17">
        <v>3</v>
      </c>
      <c r="H291" s="140" t="s">
        <v>7</v>
      </c>
      <c r="I291" s="17">
        <v>1</v>
      </c>
      <c r="J291" s="17">
        <v>7</v>
      </c>
    </row>
    <row r="292" spans="1:10">
      <c r="A292" s="175">
        <f t="shared" si="4"/>
        <v>285</v>
      </c>
      <c r="B292" s="138" t="s">
        <v>4256</v>
      </c>
      <c r="C292" s="139" t="s">
        <v>4275</v>
      </c>
      <c r="D292" s="140" t="s">
        <v>17</v>
      </c>
      <c r="E292" s="140" t="s">
        <v>5</v>
      </c>
      <c r="F292" s="140" t="s">
        <v>6</v>
      </c>
      <c r="G292" s="17">
        <v>3</v>
      </c>
      <c r="H292" s="140" t="s">
        <v>7</v>
      </c>
      <c r="I292" s="17">
        <v>1</v>
      </c>
      <c r="J292" s="17">
        <v>7</v>
      </c>
    </row>
    <row r="293" spans="1:10">
      <c r="A293" s="175">
        <f t="shared" si="4"/>
        <v>286</v>
      </c>
      <c r="B293" s="138" t="s">
        <v>4256</v>
      </c>
      <c r="C293" s="139" t="s">
        <v>5166</v>
      </c>
      <c r="D293" s="140" t="s">
        <v>17</v>
      </c>
      <c r="E293" s="140" t="s">
        <v>44</v>
      </c>
      <c r="F293" s="140" t="s">
        <v>19</v>
      </c>
      <c r="G293" s="17">
        <v>2</v>
      </c>
      <c r="H293" s="140" t="s">
        <v>7</v>
      </c>
      <c r="I293" s="17">
        <v>1</v>
      </c>
      <c r="J293" s="17">
        <v>7</v>
      </c>
    </row>
    <row r="294" spans="1:10">
      <c r="A294" s="175">
        <f t="shared" si="4"/>
        <v>287</v>
      </c>
      <c r="B294" s="138" t="s">
        <v>4256</v>
      </c>
      <c r="C294" s="139" t="s">
        <v>4279</v>
      </c>
      <c r="D294" s="140" t="s">
        <v>14</v>
      </c>
      <c r="E294" s="140" t="s">
        <v>5</v>
      </c>
      <c r="F294" s="140" t="s">
        <v>6</v>
      </c>
      <c r="G294" s="17">
        <v>2</v>
      </c>
      <c r="H294" s="140" t="s">
        <v>7</v>
      </c>
      <c r="I294" s="17">
        <v>1</v>
      </c>
      <c r="J294" s="17">
        <v>7</v>
      </c>
    </row>
    <row r="295" spans="1:10">
      <c r="A295" s="175">
        <f t="shared" si="4"/>
        <v>288</v>
      </c>
      <c r="B295" s="138" t="s">
        <v>4256</v>
      </c>
      <c r="C295" s="139" t="s">
        <v>4280</v>
      </c>
      <c r="D295" s="140" t="s">
        <v>17</v>
      </c>
      <c r="E295" s="140" t="s">
        <v>5</v>
      </c>
      <c r="F295" s="140" t="s">
        <v>6</v>
      </c>
      <c r="G295" s="17">
        <v>3</v>
      </c>
      <c r="H295" s="140" t="s">
        <v>7</v>
      </c>
      <c r="I295" s="17">
        <v>1</v>
      </c>
      <c r="J295" s="17">
        <v>7</v>
      </c>
    </row>
    <row r="296" spans="1:10">
      <c r="A296" s="175">
        <f t="shared" si="4"/>
        <v>289</v>
      </c>
      <c r="B296" s="138" t="s">
        <v>4256</v>
      </c>
      <c r="C296" s="139" t="s">
        <v>4281</v>
      </c>
      <c r="D296" s="140" t="s">
        <v>17</v>
      </c>
      <c r="E296" s="140" t="s">
        <v>5</v>
      </c>
      <c r="F296" s="140" t="s">
        <v>6</v>
      </c>
      <c r="G296" s="17">
        <v>3</v>
      </c>
      <c r="H296" s="140" t="s">
        <v>7</v>
      </c>
      <c r="I296" s="17">
        <v>1</v>
      </c>
      <c r="J296" s="17">
        <v>7</v>
      </c>
    </row>
    <row r="297" spans="1:10">
      <c r="A297" s="175">
        <f t="shared" si="4"/>
        <v>290</v>
      </c>
      <c r="B297" s="138" t="s">
        <v>4256</v>
      </c>
      <c r="C297" s="139" t="s">
        <v>4282</v>
      </c>
      <c r="D297" s="140" t="s">
        <v>14</v>
      </c>
      <c r="E297" s="140" t="s">
        <v>5</v>
      </c>
      <c r="F297" s="140" t="s">
        <v>6</v>
      </c>
      <c r="G297" s="17">
        <v>2</v>
      </c>
      <c r="H297" s="140" t="s">
        <v>7</v>
      </c>
      <c r="I297" s="17">
        <v>1</v>
      </c>
      <c r="J297" s="17">
        <v>7</v>
      </c>
    </row>
    <row r="298" spans="1:10">
      <c r="A298" s="175">
        <f t="shared" si="4"/>
        <v>291</v>
      </c>
      <c r="B298" s="138" t="s">
        <v>4256</v>
      </c>
      <c r="C298" s="139" t="s">
        <v>4283</v>
      </c>
      <c r="D298" s="140" t="s">
        <v>14</v>
      </c>
      <c r="E298" s="140" t="s">
        <v>5</v>
      </c>
      <c r="F298" s="140" t="s">
        <v>6</v>
      </c>
      <c r="G298" s="17">
        <v>2</v>
      </c>
      <c r="H298" s="140" t="s">
        <v>7</v>
      </c>
      <c r="I298" s="17">
        <v>1</v>
      </c>
      <c r="J298" s="17">
        <v>7</v>
      </c>
    </row>
    <row r="299" spans="1:10">
      <c r="A299" s="175">
        <f t="shared" si="4"/>
        <v>292</v>
      </c>
      <c r="B299" s="138" t="s">
        <v>4256</v>
      </c>
      <c r="C299" s="139" t="s">
        <v>4284</v>
      </c>
      <c r="D299" s="140" t="s">
        <v>17</v>
      </c>
      <c r="E299" s="140" t="s">
        <v>5</v>
      </c>
      <c r="F299" s="140" t="s">
        <v>6</v>
      </c>
      <c r="G299" s="17">
        <v>3</v>
      </c>
      <c r="H299" s="140" t="s">
        <v>7</v>
      </c>
      <c r="I299" s="17">
        <v>1</v>
      </c>
      <c r="J299" s="17">
        <v>7</v>
      </c>
    </row>
    <row r="300" spans="1:10">
      <c r="A300" s="175">
        <f t="shared" si="4"/>
        <v>293</v>
      </c>
      <c r="B300" s="138" t="s">
        <v>4256</v>
      </c>
      <c r="C300" s="139" t="s">
        <v>4285</v>
      </c>
      <c r="D300" s="140" t="s">
        <v>17</v>
      </c>
      <c r="E300" s="140" t="s">
        <v>5</v>
      </c>
      <c r="F300" s="140" t="s">
        <v>6</v>
      </c>
      <c r="G300" s="17">
        <v>3</v>
      </c>
      <c r="H300" s="140" t="s">
        <v>7</v>
      </c>
      <c r="I300" s="17">
        <v>1</v>
      </c>
      <c r="J300" s="17">
        <v>7</v>
      </c>
    </row>
    <row r="301" spans="1:10">
      <c r="A301" s="175">
        <f t="shared" si="4"/>
        <v>294</v>
      </c>
      <c r="B301" s="138" t="s">
        <v>4256</v>
      </c>
      <c r="C301" s="139" t="s">
        <v>4287</v>
      </c>
      <c r="D301" s="140" t="s">
        <v>14</v>
      </c>
      <c r="E301" s="140" t="s">
        <v>5</v>
      </c>
      <c r="F301" s="140" t="s">
        <v>6</v>
      </c>
      <c r="G301" s="17">
        <v>2</v>
      </c>
      <c r="H301" s="140" t="s">
        <v>7</v>
      </c>
      <c r="I301" s="17">
        <v>1</v>
      </c>
      <c r="J301" s="17">
        <v>7</v>
      </c>
    </row>
    <row r="302" spans="1:10">
      <c r="A302" s="175">
        <f t="shared" si="4"/>
        <v>295</v>
      </c>
      <c r="B302" s="138" t="s">
        <v>4256</v>
      </c>
      <c r="C302" s="139" t="s">
        <v>4288</v>
      </c>
      <c r="D302" s="140" t="s">
        <v>14</v>
      </c>
      <c r="E302" s="140" t="s">
        <v>5</v>
      </c>
      <c r="F302" s="140" t="s">
        <v>6</v>
      </c>
      <c r="G302" s="17">
        <v>2</v>
      </c>
      <c r="H302" s="140" t="s">
        <v>7</v>
      </c>
      <c r="I302" s="17">
        <v>2</v>
      </c>
      <c r="J302" s="17">
        <v>7.16</v>
      </c>
    </row>
    <row r="303" spans="1:10">
      <c r="A303" s="175">
        <f t="shared" si="4"/>
        <v>296</v>
      </c>
      <c r="B303" s="138" t="s">
        <v>4256</v>
      </c>
      <c r="C303" s="139" t="s">
        <v>4288</v>
      </c>
      <c r="D303" s="140" t="s">
        <v>14</v>
      </c>
      <c r="E303" s="140" t="s">
        <v>44</v>
      </c>
      <c r="F303" s="140" t="s">
        <v>19</v>
      </c>
      <c r="G303" s="17">
        <v>2</v>
      </c>
      <c r="H303" s="140" t="s">
        <v>7</v>
      </c>
      <c r="I303" s="17">
        <v>2</v>
      </c>
      <c r="J303" s="17">
        <v>7.16</v>
      </c>
    </row>
    <row r="304" spans="1:10">
      <c r="A304" s="175">
        <f t="shared" si="4"/>
        <v>297</v>
      </c>
      <c r="B304" s="138" t="s">
        <v>4256</v>
      </c>
      <c r="C304" s="139" t="s">
        <v>4289</v>
      </c>
      <c r="D304" s="140" t="s">
        <v>14</v>
      </c>
      <c r="E304" s="140" t="s">
        <v>5</v>
      </c>
      <c r="F304" s="140" t="s">
        <v>6</v>
      </c>
      <c r="G304" s="17">
        <v>4</v>
      </c>
      <c r="H304" s="140" t="s">
        <v>7</v>
      </c>
      <c r="I304" s="17">
        <v>2</v>
      </c>
      <c r="J304" s="17">
        <v>7.16</v>
      </c>
    </row>
    <row r="305" spans="1:10">
      <c r="A305" s="175">
        <f t="shared" si="4"/>
        <v>298</v>
      </c>
      <c r="B305" s="138" t="s">
        <v>4256</v>
      </c>
      <c r="C305" s="139" t="s">
        <v>4290</v>
      </c>
      <c r="D305" s="140" t="s">
        <v>17</v>
      </c>
      <c r="E305" s="140" t="s">
        <v>44</v>
      </c>
      <c r="F305" s="140" t="s">
        <v>19</v>
      </c>
      <c r="G305" s="17">
        <v>3</v>
      </c>
      <c r="H305" s="140" t="s">
        <v>7</v>
      </c>
      <c r="I305" s="17">
        <v>2</v>
      </c>
      <c r="J305" s="17">
        <v>7.16</v>
      </c>
    </row>
    <row r="306" spans="1:10">
      <c r="A306" s="175">
        <f t="shared" si="4"/>
        <v>299</v>
      </c>
      <c r="B306" s="138" t="s">
        <v>4256</v>
      </c>
      <c r="C306" s="139" t="s">
        <v>4291</v>
      </c>
      <c r="D306" s="140" t="s">
        <v>17</v>
      </c>
      <c r="E306" s="140" t="s">
        <v>44</v>
      </c>
      <c r="F306" s="140" t="s">
        <v>19</v>
      </c>
      <c r="G306" s="17">
        <v>3</v>
      </c>
      <c r="H306" s="140" t="s">
        <v>7</v>
      </c>
      <c r="I306" s="17">
        <v>2</v>
      </c>
      <c r="J306" s="17">
        <v>7.16</v>
      </c>
    </row>
    <row r="307" spans="1:10">
      <c r="A307" s="175">
        <f t="shared" si="4"/>
        <v>300</v>
      </c>
      <c r="B307" s="138" t="s">
        <v>4256</v>
      </c>
      <c r="C307" s="139" t="s">
        <v>4292</v>
      </c>
      <c r="D307" s="140" t="s">
        <v>14</v>
      </c>
      <c r="E307" s="140" t="s">
        <v>5</v>
      </c>
      <c r="F307" s="140" t="s">
        <v>6</v>
      </c>
      <c r="G307" s="17">
        <v>2</v>
      </c>
      <c r="H307" s="140" t="s">
        <v>7</v>
      </c>
      <c r="I307" s="17">
        <v>2</v>
      </c>
      <c r="J307" s="17">
        <v>7.16</v>
      </c>
    </row>
    <row r="308" spans="1:10">
      <c r="A308" s="175">
        <f t="shared" si="4"/>
        <v>301</v>
      </c>
      <c r="B308" s="138" t="s">
        <v>4256</v>
      </c>
      <c r="C308" s="139" t="s">
        <v>4293</v>
      </c>
      <c r="D308" s="140" t="s">
        <v>14</v>
      </c>
      <c r="E308" s="140" t="s">
        <v>5</v>
      </c>
      <c r="F308" s="140" t="s">
        <v>6</v>
      </c>
      <c r="G308" s="17">
        <v>2</v>
      </c>
      <c r="H308" s="140" t="s">
        <v>7</v>
      </c>
      <c r="I308" s="17">
        <v>2</v>
      </c>
      <c r="J308" s="17">
        <v>7.16</v>
      </c>
    </row>
    <row r="309" spans="1:10">
      <c r="A309" s="175">
        <f t="shared" si="4"/>
        <v>302</v>
      </c>
      <c r="B309" s="138" t="s">
        <v>4256</v>
      </c>
      <c r="C309" s="139" t="s">
        <v>4294</v>
      </c>
      <c r="D309" s="140" t="s">
        <v>17</v>
      </c>
      <c r="E309" s="140" t="s">
        <v>5</v>
      </c>
      <c r="F309" s="140" t="s">
        <v>6</v>
      </c>
      <c r="G309" s="17">
        <v>3</v>
      </c>
      <c r="H309" s="140" t="s">
        <v>7</v>
      </c>
      <c r="I309" s="17">
        <v>2</v>
      </c>
      <c r="J309" s="17">
        <v>7.16</v>
      </c>
    </row>
    <row r="310" spans="1:10">
      <c r="A310" s="175">
        <f t="shared" si="4"/>
        <v>303</v>
      </c>
      <c r="B310" s="138" t="s">
        <v>4256</v>
      </c>
      <c r="C310" s="139" t="s">
        <v>4295</v>
      </c>
      <c r="D310" s="140" t="s">
        <v>17</v>
      </c>
      <c r="E310" s="140" t="s">
        <v>5</v>
      </c>
      <c r="F310" s="140" t="s">
        <v>6</v>
      </c>
      <c r="G310" s="17">
        <v>3</v>
      </c>
      <c r="H310" s="140" t="s">
        <v>7</v>
      </c>
      <c r="I310" s="17">
        <v>2</v>
      </c>
      <c r="J310" s="17">
        <v>7.16</v>
      </c>
    </row>
    <row r="311" spans="1:10">
      <c r="A311" s="175">
        <f t="shared" si="4"/>
        <v>304</v>
      </c>
      <c r="B311" s="138" t="s">
        <v>4256</v>
      </c>
      <c r="C311" s="139" t="s">
        <v>4296</v>
      </c>
      <c r="D311" s="140" t="s">
        <v>14</v>
      </c>
      <c r="E311" s="140" t="s">
        <v>5</v>
      </c>
      <c r="F311" s="140" t="s">
        <v>6</v>
      </c>
      <c r="G311" s="17">
        <v>2</v>
      </c>
      <c r="H311" s="140" t="s">
        <v>7</v>
      </c>
      <c r="I311" s="17">
        <v>3</v>
      </c>
      <c r="J311" s="17" t="s">
        <v>1667</v>
      </c>
    </row>
    <row r="312" spans="1:10">
      <c r="A312" s="175">
        <f t="shared" si="4"/>
        <v>305</v>
      </c>
      <c r="B312" s="138" t="s">
        <v>4256</v>
      </c>
      <c r="C312" s="139" t="s">
        <v>4297</v>
      </c>
      <c r="D312" s="140" t="s">
        <v>14</v>
      </c>
      <c r="E312" s="140" t="s">
        <v>5</v>
      </c>
      <c r="F312" s="140" t="s">
        <v>6</v>
      </c>
      <c r="G312" s="17">
        <v>2</v>
      </c>
      <c r="H312" s="140" t="s">
        <v>7</v>
      </c>
      <c r="I312" s="17">
        <v>3</v>
      </c>
      <c r="J312" s="17" t="s">
        <v>1667</v>
      </c>
    </row>
    <row r="313" spans="1:10">
      <c r="A313" s="175">
        <f t="shared" si="4"/>
        <v>306</v>
      </c>
      <c r="B313" s="138" t="s">
        <v>4256</v>
      </c>
      <c r="C313" s="139" t="s">
        <v>4298</v>
      </c>
      <c r="D313" s="140" t="s">
        <v>14</v>
      </c>
      <c r="E313" s="140" t="s">
        <v>5</v>
      </c>
      <c r="F313" s="140" t="s">
        <v>6</v>
      </c>
      <c r="G313" s="17">
        <v>2</v>
      </c>
      <c r="H313" s="140" t="s">
        <v>7</v>
      </c>
      <c r="I313" s="17">
        <v>3</v>
      </c>
      <c r="J313" s="17" t="s">
        <v>1667</v>
      </c>
    </row>
    <row r="314" spans="1:10">
      <c r="A314" s="175">
        <f t="shared" si="4"/>
        <v>307</v>
      </c>
      <c r="B314" s="138" t="s">
        <v>4256</v>
      </c>
      <c r="C314" s="139" t="s">
        <v>4299</v>
      </c>
      <c r="D314" s="140" t="s">
        <v>17</v>
      </c>
      <c r="E314" s="140" t="s">
        <v>5</v>
      </c>
      <c r="F314" s="140" t="s">
        <v>6</v>
      </c>
      <c r="G314" s="17">
        <v>3</v>
      </c>
      <c r="H314" s="140" t="s">
        <v>7</v>
      </c>
      <c r="I314" s="17">
        <v>3</v>
      </c>
      <c r="J314" s="17" t="s">
        <v>1667</v>
      </c>
    </row>
    <row r="315" spans="1:10">
      <c r="A315" s="175">
        <f t="shared" si="4"/>
        <v>308</v>
      </c>
      <c r="B315" s="138" t="s">
        <v>4256</v>
      </c>
      <c r="C315" s="139" t="s">
        <v>4300</v>
      </c>
      <c r="D315" s="140" t="s">
        <v>17</v>
      </c>
      <c r="E315" s="140" t="s">
        <v>5</v>
      </c>
      <c r="F315" s="140" t="s">
        <v>6</v>
      </c>
      <c r="G315" s="17">
        <v>3</v>
      </c>
      <c r="H315" s="140" t="s">
        <v>7</v>
      </c>
      <c r="I315" s="17">
        <v>3</v>
      </c>
      <c r="J315" s="17" t="s">
        <v>1667</v>
      </c>
    </row>
    <row r="316" spans="1:10">
      <c r="A316" s="175">
        <f t="shared" si="4"/>
        <v>309</v>
      </c>
      <c r="B316" s="138" t="s">
        <v>4256</v>
      </c>
      <c r="C316" s="139" t="s">
        <v>4301</v>
      </c>
      <c r="D316" s="140" t="s">
        <v>17</v>
      </c>
      <c r="E316" s="140" t="s">
        <v>5</v>
      </c>
      <c r="F316" s="140" t="s">
        <v>6</v>
      </c>
      <c r="G316" s="17">
        <v>2</v>
      </c>
      <c r="H316" s="140" t="s">
        <v>7</v>
      </c>
      <c r="I316" s="17">
        <v>3</v>
      </c>
      <c r="J316" s="17" t="s">
        <v>1667</v>
      </c>
    </row>
    <row r="317" spans="1:10">
      <c r="A317" s="175">
        <f t="shared" si="4"/>
        <v>310</v>
      </c>
      <c r="B317" s="138" t="s">
        <v>4256</v>
      </c>
      <c r="C317" s="139" t="s">
        <v>4302</v>
      </c>
      <c r="D317" s="140" t="s">
        <v>17</v>
      </c>
      <c r="E317" s="140" t="s">
        <v>5</v>
      </c>
      <c r="F317" s="140" t="s">
        <v>6</v>
      </c>
      <c r="G317" s="17">
        <v>1</v>
      </c>
      <c r="H317" s="140" t="s">
        <v>7</v>
      </c>
      <c r="I317" s="17">
        <v>3</v>
      </c>
      <c r="J317" s="17" t="s">
        <v>1667</v>
      </c>
    </row>
    <row r="318" spans="1:10">
      <c r="A318" s="175">
        <f t="shared" si="4"/>
        <v>311</v>
      </c>
      <c r="B318" s="138" t="s">
        <v>4256</v>
      </c>
      <c r="C318" s="139" t="s">
        <v>4303</v>
      </c>
      <c r="D318" s="140" t="s">
        <v>17</v>
      </c>
      <c r="E318" s="140" t="s">
        <v>44</v>
      </c>
      <c r="F318" s="140" t="s">
        <v>19</v>
      </c>
      <c r="G318" s="17">
        <v>1</v>
      </c>
      <c r="H318" s="140" t="s">
        <v>7</v>
      </c>
      <c r="I318" s="17">
        <v>3</v>
      </c>
      <c r="J318" s="17" t="s">
        <v>1667</v>
      </c>
    </row>
    <row r="319" spans="1:10">
      <c r="A319" s="175">
        <f t="shared" si="4"/>
        <v>312</v>
      </c>
      <c r="B319" s="138" t="s">
        <v>4256</v>
      </c>
      <c r="C319" s="139" t="s">
        <v>4304</v>
      </c>
      <c r="D319" s="140" t="s">
        <v>17</v>
      </c>
      <c r="E319" s="140" t="s">
        <v>44</v>
      </c>
      <c r="F319" s="140" t="s">
        <v>19</v>
      </c>
      <c r="G319" s="17">
        <v>1</v>
      </c>
      <c r="H319" s="140" t="s">
        <v>7</v>
      </c>
      <c r="I319" s="17">
        <v>3</v>
      </c>
      <c r="J319" s="17" t="s">
        <v>1667</v>
      </c>
    </row>
    <row r="320" spans="1:10">
      <c r="A320" s="175">
        <f t="shared" si="4"/>
        <v>313</v>
      </c>
      <c r="B320" s="138" t="s">
        <v>4256</v>
      </c>
      <c r="C320" s="139" t="s">
        <v>4305</v>
      </c>
      <c r="D320" s="140" t="s">
        <v>14</v>
      </c>
      <c r="E320" s="140" t="s">
        <v>5</v>
      </c>
      <c r="F320" s="140" t="s">
        <v>6</v>
      </c>
      <c r="G320" s="17">
        <v>3</v>
      </c>
      <c r="H320" s="140" t="s">
        <v>7</v>
      </c>
      <c r="I320" s="17">
        <v>3</v>
      </c>
      <c r="J320" s="17" t="s">
        <v>1667</v>
      </c>
    </row>
    <row r="321" spans="1:10">
      <c r="A321" s="175">
        <f t="shared" si="4"/>
        <v>314</v>
      </c>
      <c r="B321" s="138" t="s">
        <v>4256</v>
      </c>
      <c r="C321" s="139" t="s">
        <v>4306</v>
      </c>
      <c r="D321" s="140" t="s">
        <v>14</v>
      </c>
      <c r="E321" s="140" t="s">
        <v>5</v>
      </c>
      <c r="F321" s="140" t="s">
        <v>6</v>
      </c>
      <c r="G321" s="17">
        <v>2</v>
      </c>
      <c r="H321" s="140" t="s">
        <v>7</v>
      </c>
      <c r="I321" s="17">
        <v>3</v>
      </c>
      <c r="J321" s="17" t="s">
        <v>1667</v>
      </c>
    </row>
    <row r="322" spans="1:10">
      <c r="A322" s="175">
        <f t="shared" si="4"/>
        <v>315</v>
      </c>
      <c r="B322" s="138" t="s">
        <v>4256</v>
      </c>
      <c r="C322" s="139" t="s">
        <v>4307</v>
      </c>
      <c r="D322" s="140" t="s">
        <v>14</v>
      </c>
      <c r="E322" s="140" t="s">
        <v>5</v>
      </c>
      <c r="F322" s="140" t="s">
        <v>6</v>
      </c>
      <c r="G322" s="17">
        <v>3</v>
      </c>
      <c r="H322" s="140" t="s">
        <v>7</v>
      </c>
      <c r="I322" s="17">
        <v>3</v>
      </c>
      <c r="J322" s="17" t="s">
        <v>1667</v>
      </c>
    </row>
    <row r="323" spans="1:10">
      <c r="A323" s="175">
        <f t="shared" si="4"/>
        <v>316</v>
      </c>
      <c r="B323" s="138" t="s">
        <v>4256</v>
      </c>
      <c r="C323" s="139" t="s">
        <v>4307</v>
      </c>
      <c r="D323" s="140" t="s">
        <v>14</v>
      </c>
      <c r="E323" s="140" t="s">
        <v>44</v>
      </c>
      <c r="F323" s="140" t="s">
        <v>19</v>
      </c>
      <c r="G323" s="17">
        <v>1</v>
      </c>
      <c r="H323" s="140" t="s">
        <v>7</v>
      </c>
      <c r="I323" s="17">
        <v>3</v>
      </c>
      <c r="J323" s="17" t="s">
        <v>1667</v>
      </c>
    </row>
    <row r="324" spans="1:10">
      <c r="A324" s="175">
        <f t="shared" si="4"/>
        <v>317</v>
      </c>
      <c r="B324" s="138" t="s">
        <v>4256</v>
      </c>
      <c r="C324" s="139" t="s">
        <v>4308</v>
      </c>
      <c r="D324" s="140" t="s">
        <v>14</v>
      </c>
      <c r="E324" s="140" t="s">
        <v>5</v>
      </c>
      <c r="F324" s="140" t="s">
        <v>6</v>
      </c>
      <c r="G324" s="17">
        <v>2</v>
      </c>
      <c r="H324" s="140" t="s">
        <v>7</v>
      </c>
      <c r="I324" s="17">
        <v>3</v>
      </c>
      <c r="J324" s="17" t="s">
        <v>1667</v>
      </c>
    </row>
    <row r="325" spans="1:10">
      <c r="A325" s="175">
        <f t="shared" si="4"/>
        <v>318</v>
      </c>
      <c r="B325" s="138" t="s">
        <v>4256</v>
      </c>
      <c r="C325" s="139" t="s">
        <v>4308</v>
      </c>
      <c r="D325" s="140" t="s">
        <v>14</v>
      </c>
      <c r="E325" s="140" t="s">
        <v>44</v>
      </c>
      <c r="F325" s="140" t="s">
        <v>19</v>
      </c>
      <c r="G325" s="17">
        <v>1</v>
      </c>
      <c r="H325" s="140" t="s">
        <v>7</v>
      </c>
      <c r="I325" s="17">
        <v>3</v>
      </c>
      <c r="J325" s="17" t="s">
        <v>1667</v>
      </c>
    </row>
    <row r="326" spans="1:10">
      <c r="A326" s="175">
        <f t="shared" si="4"/>
        <v>319</v>
      </c>
      <c r="B326" s="138" t="s">
        <v>4256</v>
      </c>
      <c r="C326" s="139" t="s">
        <v>4309</v>
      </c>
      <c r="D326" s="140" t="s">
        <v>14</v>
      </c>
      <c r="E326" s="140" t="s">
        <v>5</v>
      </c>
      <c r="F326" s="140" t="s">
        <v>6</v>
      </c>
      <c r="G326" s="17">
        <v>2</v>
      </c>
      <c r="H326" s="140" t="s">
        <v>7</v>
      </c>
      <c r="I326" s="17">
        <v>3</v>
      </c>
      <c r="J326" s="17" t="s">
        <v>1667</v>
      </c>
    </row>
    <row r="327" spans="1:10">
      <c r="A327" s="175">
        <f t="shared" si="4"/>
        <v>320</v>
      </c>
      <c r="B327" s="138" t="s">
        <v>4256</v>
      </c>
      <c r="C327" s="139" t="s">
        <v>5044</v>
      </c>
      <c r="D327" s="140" t="s">
        <v>14</v>
      </c>
      <c r="E327" s="140" t="s">
        <v>5</v>
      </c>
      <c r="F327" s="140" t="s">
        <v>6</v>
      </c>
      <c r="G327" s="17">
        <v>2</v>
      </c>
      <c r="H327" s="140" t="s">
        <v>7</v>
      </c>
      <c r="I327" s="17">
        <v>3</v>
      </c>
      <c r="J327" s="17" t="s">
        <v>1667</v>
      </c>
    </row>
    <row r="328" spans="1:10">
      <c r="A328" s="175">
        <f t="shared" ref="A328:A391" si="5">A327+1</f>
        <v>321</v>
      </c>
      <c r="B328" s="138" t="s">
        <v>4256</v>
      </c>
      <c r="C328" s="139" t="s">
        <v>4310</v>
      </c>
      <c r="D328" s="140" t="s">
        <v>14</v>
      </c>
      <c r="E328" s="140" t="s">
        <v>5</v>
      </c>
      <c r="F328" s="140" t="s">
        <v>6</v>
      </c>
      <c r="G328" s="17">
        <v>2</v>
      </c>
      <c r="H328" s="140" t="s">
        <v>7</v>
      </c>
      <c r="I328" s="17">
        <v>1</v>
      </c>
      <c r="J328" s="17">
        <v>7</v>
      </c>
    </row>
    <row r="329" spans="1:10">
      <c r="A329" s="175">
        <f t="shared" si="5"/>
        <v>322</v>
      </c>
      <c r="B329" s="138" t="s">
        <v>4256</v>
      </c>
      <c r="C329" s="139" t="s">
        <v>4310</v>
      </c>
      <c r="D329" s="140" t="s">
        <v>14</v>
      </c>
      <c r="E329" s="140" t="s">
        <v>44</v>
      </c>
      <c r="F329" s="140" t="s">
        <v>19</v>
      </c>
      <c r="G329" s="17">
        <v>1</v>
      </c>
      <c r="H329" s="140" t="s">
        <v>7</v>
      </c>
      <c r="I329" s="17">
        <v>1</v>
      </c>
      <c r="J329" s="17">
        <v>7</v>
      </c>
    </row>
    <row r="330" spans="1:10">
      <c r="A330" s="175">
        <f t="shared" si="5"/>
        <v>323</v>
      </c>
      <c r="B330" s="138" t="s">
        <v>4256</v>
      </c>
      <c r="C330" s="139" t="s">
        <v>4311</v>
      </c>
      <c r="D330" s="140" t="s">
        <v>14</v>
      </c>
      <c r="E330" s="140" t="s">
        <v>5</v>
      </c>
      <c r="F330" s="140" t="s">
        <v>6</v>
      </c>
      <c r="G330" s="17">
        <v>2</v>
      </c>
      <c r="H330" s="140" t="s">
        <v>7</v>
      </c>
      <c r="I330" s="17">
        <v>1</v>
      </c>
      <c r="J330" s="17">
        <v>7</v>
      </c>
    </row>
    <row r="331" spans="1:10">
      <c r="A331" s="175">
        <f t="shared" si="5"/>
        <v>324</v>
      </c>
      <c r="B331" s="138" t="s">
        <v>4256</v>
      </c>
      <c r="C331" s="139" t="s">
        <v>4312</v>
      </c>
      <c r="D331" s="140" t="s">
        <v>17</v>
      </c>
      <c r="E331" s="140" t="s">
        <v>44</v>
      </c>
      <c r="F331" s="140" t="s">
        <v>19</v>
      </c>
      <c r="G331" s="17">
        <v>4</v>
      </c>
      <c r="H331" s="140" t="s">
        <v>7</v>
      </c>
      <c r="I331" s="17">
        <v>1</v>
      </c>
      <c r="J331" s="17">
        <v>7</v>
      </c>
    </row>
    <row r="332" spans="1:10">
      <c r="A332" s="175">
        <f t="shared" si="5"/>
        <v>325</v>
      </c>
      <c r="B332" s="138" t="s">
        <v>4256</v>
      </c>
      <c r="C332" s="139" t="s">
        <v>4313</v>
      </c>
      <c r="D332" s="140" t="s">
        <v>17</v>
      </c>
      <c r="E332" s="140" t="s">
        <v>44</v>
      </c>
      <c r="F332" s="140" t="s">
        <v>19</v>
      </c>
      <c r="G332" s="17">
        <v>3</v>
      </c>
      <c r="H332" s="140" t="s">
        <v>7</v>
      </c>
      <c r="I332" s="17">
        <v>1</v>
      </c>
      <c r="J332" s="17">
        <v>7</v>
      </c>
    </row>
    <row r="333" spans="1:10">
      <c r="A333" s="175">
        <f t="shared" si="5"/>
        <v>326</v>
      </c>
      <c r="B333" s="138" t="s">
        <v>4256</v>
      </c>
      <c r="C333" s="139" t="s">
        <v>4314</v>
      </c>
      <c r="D333" s="140" t="s">
        <v>14</v>
      </c>
      <c r="E333" s="140" t="s">
        <v>5</v>
      </c>
      <c r="F333" s="140" t="s">
        <v>6</v>
      </c>
      <c r="G333" s="17">
        <v>2</v>
      </c>
      <c r="H333" s="140" t="s">
        <v>7</v>
      </c>
      <c r="I333" s="17">
        <v>1</v>
      </c>
      <c r="J333" s="17">
        <v>7</v>
      </c>
    </row>
    <row r="334" spans="1:10">
      <c r="A334" s="175">
        <f t="shared" si="5"/>
        <v>327</v>
      </c>
      <c r="B334" s="138" t="s">
        <v>4256</v>
      </c>
      <c r="C334" s="139" t="s">
        <v>4314</v>
      </c>
      <c r="D334" s="140" t="s">
        <v>14</v>
      </c>
      <c r="E334" s="140" t="s">
        <v>44</v>
      </c>
      <c r="F334" s="140" t="s">
        <v>19</v>
      </c>
      <c r="G334" s="17">
        <v>1</v>
      </c>
      <c r="H334" s="140" t="s">
        <v>7</v>
      </c>
      <c r="I334" s="17">
        <v>1</v>
      </c>
      <c r="J334" s="17">
        <v>7</v>
      </c>
    </row>
    <row r="335" spans="1:10">
      <c r="A335" s="175">
        <f t="shared" si="5"/>
        <v>328</v>
      </c>
      <c r="B335" s="138" t="s">
        <v>4256</v>
      </c>
      <c r="C335" s="139" t="s">
        <v>4315</v>
      </c>
      <c r="D335" s="140" t="s">
        <v>14</v>
      </c>
      <c r="E335" s="140" t="s">
        <v>5</v>
      </c>
      <c r="F335" s="140" t="s">
        <v>6</v>
      </c>
      <c r="G335" s="17">
        <v>1</v>
      </c>
      <c r="H335" s="140" t="s">
        <v>7</v>
      </c>
      <c r="I335" s="17">
        <v>1</v>
      </c>
      <c r="J335" s="17">
        <v>7</v>
      </c>
    </row>
    <row r="336" spans="1:10">
      <c r="A336" s="175">
        <f t="shared" si="5"/>
        <v>329</v>
      </c>
      <c r="B336" s="138" t="s">
        <v>4256</v>
      </c>
      <c r="C336" s="139" t="s">
        <v>4316</v>
      </c>
      <c r="D336" s="140" t="s">
        <v>17</v>
      </c>
      <c r="E336" s="140" t="s">
        <v>44</v>
      </c>
      <c r="F336" s="140" t="s">
        <v>19</v>
      </c>
      <c r="G336" s="17">
        <v>3</v>
      </c>
      <c r="H336" s="140" t="s">
        <v>7</v>
      </c>
      <c r="I336" s="17">
        <v>1</v>
      </c>
      <c r="J336" s="17">
        <v>7</v>
      </c>
    </row>
    <row r="337" spans="1:10">
      <c r="A337" s="175">
        <f t="shared" si="5"/>
        <v>330</v>
      </c>
      <c r="B337" s="138" t="s">
        <v>4256</v>
      </c>
      <c r="C337" s="139" t="s">
        <v>4317</v>
      </c>
      <c r="D337" s="140" t="s">
        <v>17</v>
      </c>
      <c r="E337" s="140" t="s">
        <v>44</v>
      </c>
      <c r="F337" s="140" t="s">
        <v>19</v>
      </c>
      <c r="G337" s="17">
        <v>2</v>
      </c>
      <c r="H337" s="140" t="s">
        <v>7</v>
      </c>
      <c r="I337" s="17">
        <v>1</v>
      </c>
      <c r="J337" s="17">
        <v>7</v>
      </c>
    </row>
    <row r="338" spans="1:10">
      <c r="A338" s="175">
        <f t="shared" si="5"/>
        <v>331</v>
      </c>
      <c r="B338" s="138" t="s">
        <v>4256</v>
      </c>
      <c r="C338" s="139" t="s">
        <v>4276</v>
      </c>
      <c r="D338" s="140" t="s">
        <v>14</v>
      </c>
      <c r="E338" s="140" t="s">
        <v>5</v>
      </c>
      <c r="F338" s="140" t="s">
        <v>6</v>
      </c>
      <c r="G338" s="17">
        <v>1</v>
      </c>
      <c r="H338" s="140" t="s">
        <v>7</v>
      </c>
      <c r="I338" s="17">
        <v>1</v>
      </c>
      <c r="J338" s="17">
        <v>7</v>
      </c>
    </row>
    <row r="339" spans="1:10">
      <c r="A339" s="175">
        <f t="shared" si="5"/>
        <v>332</v>
      </c>
      <c r="B339" s="138" t="s">
        <v>4256</v>
      </c>
      <c r="C339" s="139" t="s">
        <v>4277</v>
      </c>
      <c r="D339" s="140" t="s">
        <v>14</v>
      </c>
      <c r="E339" s="140" t="s">
        <v>5</v>
      </c>
      <c r="F339" s="140" t="s">
        <v>6</v>
      </c>
      <c r="G339" s="17">
        <v>1</v>
      </c>
      <c r="H339" s="140" t="s">
        <v>7</v>
      </c>
      <c r="I339" s="17">
        <v>1</v>
      </c>
      <c r="J339" s="17">
        <v>7</v>
      </c>
    </row>
    <row r="340" spans="1:10">
      <c r="A340" s="175">
        <f t="shared" si="5"/>
        <v>333</v>
      </c>
      <c r="B340" s="138" t="s">
        <v>4318</v>
      </c>
      <c r="C340" s="139" t="s">
        <v>4319</v>
      </c>
      <c r="D340" s="140" t="s">
        <v>4</v>
      </c>
      <c r="E340" s="140" t="s">
        <v>5</v>
      </c>
      <c r="F340" s="140" t="s">
        <v>78</v>
      </c>
      <c r="G340" s="17">
        <v>2</v>
      </c>
      <c r="H340" s="140" t="s">
        <v>7</v>
      </c>
      <c r="I340" s="17">
        <v>1</v>
      </c>
      <c r="J340" s="17">
        <v>7</v>
      </c>
    </row>
    <row r="341" spans="1:10">
      <c r="A341" s="175">
        <f t="shared" si="5"/>
        <v>334</v>
      </c>
      <c r="B341" s="138" t="s">
        <v>4318</v>
      </c>
      <c r="C341" s="139" t="s">
        <v>4320</v>
      </c>
      <c r="D341" s="140" t="s">
        <v>14</v>
      </c>
      <c r="E341" s="140" t="s">
        <v>5</v>
      </c>
      <c r="F341" s="140" t="s">
        <v>6</v>
      </c>
      <c r="G341" s="17">
        <v>1</v>
      </c>
      <c r="H341" s="140" t="s">
        <v>7</v>
      </c>
      <c r="I341" s="17">
        <v>1</v>
      </c>
      <c r="J341" s="17">
        <v>7</v>
      </c>
    </row>
    <row r="342" spans="1:10">
      <c r="A342" s="175">
        <f t="shared" si="5"/>
        <v>335</v>
      </c>
      <c r="B342" s="138" t="s">
        <v>4318</v>
      </c>
      <c r="C342" s="139" t="s">
        <v>4321</v>
      </c>
      <c r="D342" s="140" t="s">
        <v>14</v>
      </c>
      <c r="E342" s="140" t="s">
        <v>5</v>
      </c>
      <c r="F342" s="140" t="s">
        <v>6</v>
      </c>
      <c r="G342" s="17">
        <v>1</v>
      </c>
      <c r="H342" s="140" t="s">
        <v>7</v>
      </c>
      <c r="I342" s="17">
        <v>1</v>
      </c>
      <c r="J342" s="17">
        <v>7</v>
      </c>
    </row>
    <row r="343" spans="1:10">
      <c r="A343" s="175">
        <f t="shared" si="5"/>
        <v>336</v>
      </c>
      <c r="B343" s="138" t="s">
        <v>5167</v>
      </c>
      <c r="C343" s="139" t="s">
        <v>4324</v>
      </c>
      <c r="D343" s="140" t="s">
        <v>4</v>
      </c>
      <c r="E343" s="140" t="s">
        <v>5</v>
      </c>
      <c r="F343" s="140" t="s">
        <v>78</v>
      </c>
      <c r="G343" s="17">
        <v>2</v>
      </c>
      <c r="H343" s="140" t="s">
        <v>7</v>
      </c>
      <c r="I343" s="17">
        <v>1</v>
      </c>
      <c r="J343" s="17">
        <v>7</v>
      </c>
    </row>
    <row r="344" spans="1:10">
      <c r="A344" s="175">
        <f t="shared" si="5"/>
        <v>337</v>
      </c>
      <c r="B344" s="138" t="s">
        <v>5167</v>
      </c>
      <c r="C344" s="139" t="s">
        <v>4325</v>
      </c>
      <c r="D344" s="140" t="s">
        <v>14</v>
      </c>
      <c r="E344" s="140" t="s">
        <v>5</v>
      </c>
      <c r="F344" s="140" t="s">
        <v>6</v>
      </c>
      <c r="G344" s="17">
        <v>1</v>
      </c>
      <c r="H344" s="140" t="s">
        <v>7</v>
      </c>
      <c r="I344" s="17">
        <v>1</v>
      </c>
      <c r="J344" s="17">
        <v>7</v>
      </c>
    </row>
    <row r="345" spans="1:10">
      <c r="A345" s="175">
        <f t="shared" si="5"/>
        <v>338</v>
      </c>
      <c r="B345" s="138" t="s">
        <v>5167</v>
      </c>
      <c r="C345" s="139" t="s">
        <v>5168</v>
      </c>
      <c r="D345" s="140" t="s">
        <v>14</v>
      </c>
      <c r="E345" s="140" t="s">
        <v>5</v>
      </c>
      <c r="F345" s="140" t="s">
        <v>6</v>
      </c>
      <c r="G345" s="17">
        <v>1</v>
      </c>
      <c r="H345" s="140" t="s">
        <v>7</v>
      </c>
      <c r="I345" s="17">
        <v>1</v>
      </c>
      <c r="J345" s="17">
        <v>7</v>
      </c>
    </row>
    <row r="346" spans="1:10">
      <c r="A346" s="175">
        <f t="shared" si="5"/>
        <v>339</v>
      </c>
      <c r="B346" s="138" t="s">
        <v>4326</v>
      </c>
      <c r="C346" s="139" t="s">
        <v>4327</v>
      </c>
      <c r="D346" s="140" t="s">
        <v>4</v>
      </c>
      <c r="E346" s="140" t="s">
        <v>5</v>
      </c>
      <c r="F346" s="140" t="s">
        <v>78</v>
      </c>
      <c r="G346" s="17">
        <v>4</v>
      </c>
      <c r="H346" s="140" t="s">
        <v>7</v>
      </c>
      <c r="I346" s="17">
        <v>1</v>
      </c>
      <c r="J346" s="17">
        <v>7</v>
      </c>
    </row>
    <row r="347" spans="1:10">
      <c r="A347" s="175">
        <f t="shared" si="5"/>
        <v>340</v>
      </c>
      <c r="B347" s="138" t="s">
        <v>4326</v>
      </c>
      <c r="C347" s="139" t="s">
        <v>4328</v>
      </c>
      <c r="D347" s="140" t="s">
        <v>14</v>
      </c>
      <c r="E347" s="140" t="s">
        <v>5</v>
      </c>
      <c r="F347" s="140" t="s">
        <v>6</v>
      </c>
      <c r="G347" s="17">
        <v>1</v>
      </c>
      <c r="H347" s="140" t="s">
        <v>7</v>
      </c>
      <c r="I347" s="17">
        <v>1</v>
      </c>
      <c r="J347" s="17">
        <v>7</v>
      </c>
    </row>
    <row r="348" spans="1:10">
      <c r="A348" s="175">
        <f t="shared" si="5"/>
        <v>341</v>
      </c>
      <c r="B348" s="138" t="s">
        <v>4326</v>
      </c>
      <c r="C348" s="139" t="s">
        <v>4329</v>
      </c>
      <c r="D348" s="140" t="s">
        <v>14</v>
      </c>
      <c r="E348" s="140" t="s">
        <v>5</v>
      </c>
      <c r="F348" s="140" t="s">
        <v>6</v>
      </c>
      <c r="G348" s="17">
        <v>1</v>
      </c>
      <c r="H348" s="140" t="s">
        <v>7</v>
      </c>
      <c r="I348" s="17">
        <v>1</v>
      </c>
      <c r="J348" s="17">
        <v>7</v>
      </c>
    </row>
    <row r="349" spans="1:10">
      <c r="A349" s="175">
        <f t="shared" si="5"/>
        <v>342</v>
      </c>
      <c r="B349" s="138" t="s">
        <v>4326</v>
      </c>
      <c r="C349" s="139" t="s">
        <v>4330</v>
      </c>
      <c r="D349" s="140" t="s">
        <v>14</v>
      </c>
      <c r="E349" s="140" t="s">
        <v>5</v>
      </c>
      <c r="F349" s="140" t="s">
        <v>6</v>
      </c>
      <c r="G349" s="17">
        <v>1</v>
      </c>
      <c r="H349" s="140" t="s">
        <v>7</v>
      </c>
      <c r="I349" s="17">
        <v>1</v>
      </c>
      <c r="J349" s="17">
        <v>7</v>
      </c>
    </row>
    <row r="350" spans="1:10">
      <c r="A350" s="175">
        <f t="shared" si="5"/>
        <v>343</v>
      </c>
      <c r="B350" s="138" t="s">
        <v>4326</v>
      </c>
      <c r="C350" s="139" t="s">
        <v>4331</v>
      </c>
      <c r="D350" s="140" t="s">
        <v>14</v>
      </c>
      <c r="E350" s="140" t="s">
        <v>5</v>
      </c>
      <c r="F350" s="140" t="s">
        <v>6</v>
      </c>
      <c r="G350" s="17">
        <v>1</v>
      </c>
      <c r="H350" s="140" t="s">
        <v>7</v>
      </c>
      <c r="I350" s="17">
        <v>1</v>
      </c>
      <c r="J350" s="17">
        <v>7</v>
      </c>
    </row>
    <row r="351" spans="1:10">
      <c r="A351" s="175">
        <f t="shared" si="5"/>
        <v>344</v>
      </c>
      <c r="B351" s="138" t="s">
        <v>4326</v>
      </c>
      <c r="C351" s="139" t="s">
        <v>4332</v>
      </c>
      <c r="D351" s="140" t="s">
        <v>14</v>
      </c>
      <c r="E351" s="140" t="s">
        <v>5</v>
      </c>
      <c r="F351" s="140" t="s">
        <v>6</v>
      </c>
      <c r="G351" s="17">
        <v>1</v>
      </c>
      <c r="H351" s="140" t="s">
        <v>7</v>
      </c>
      <c r="I351" s="17">
        <v>1</v>
      </c>
      <c r="J351" s="17">
        <v>7</v>
      </c>
    </row>
    <row r="352" spans="1:10">
      <c r="A352" s="175">
        <f t="shared" si="5"/>
        <v>345</v>
      </c>
      <c r="B352" s="138" t="s">
        <v>4326</v>
      </c>
      <c r="C352" s="139" t="s">
        <v>4333</v>
      </c>
      <c r="D352" s="140" t="s">
        <v>14</v>
      </c>
      <c r="E352" s="140" t="s">
        <v>5</v>
      </c>
      <c r="F352" s="140" t="s">
        <v>6</v>
      </c>
      <c r="G352" s="17">
        <v>1</v>
      </c>
      <c r="H352" s="140" t="s">
        <v>7</v>
      </c>
      <c r="I352" s="17">
        <v>1</v>
      </c>
      <c r="J352" s="17">
        <v>7</v>
      </c>
    </row>
    <row r="353" spans="1:10">
      <c r="A353" s="175">
        <f t="shared" si="5"/>
        <v>346</v>
      </c>
      <c r="B353" s="138" t="s">
        <v>4326</v>
      </c>
      <c r="C353" s="139" t="s">
        <v>4334</v>
      </c>
      <c r="D353" s="140" t="s">
        <v>14</v>
      </c>
      <c r="E353" s="140" t="s">
        <v>5</v>
      </c>
      <c r="F353" s="140" t="s">
        <v>6</v>
      </c>
      <c r="G353" s="17">
        <v>1</v>
      </c>
      <c r="H353" s="140" t="s">
        <v>7</v>
      </c>
      <c r="I353" s="17">
        <v>1</v>
      </c>
      <c r="J353" s="17">
        <v>7</v>
      </c>
    </row>
    <row r="354" spans="1:10">
      <c r="A354" s="175">
        <f t="shared" si="5"/>
        <v>347</v>
      </c>
      <c r="B354" s="138" t="s">
        <v>4326</v>
      </c>
      <c r="C354" s="139" t="s">
        <v>5025</v>
      </c>
      <c r="D354" s="140" t="s">
        <v>14</v>
      </c>
      <c r="E354" s="140" t="s">
        <v>5</v>
      </c>
      <c r="F354" s="140" t="s">
        <v>6</v>
      </c>
      <c r="G354" s="17">
        <v>1</v>
      </c>
      <c r="H354" s="140" t="s">
        <v>7</v>
      </c>
      <c r="I354" s="17">
        <v>1</v>
      </c>
      <c r="J354" s="17">
        <v>7</v>
      </c>
    </row>
    <row r="355" spans="1:10">
      <c r="A355" s="175">
        <f t="shared" si="5"/>
        <v>348</v>
      </c>
      <c r="B355" s="138" t="s">
        <v>4326</v>
      </c>
      <c r="C355" s="139" t="s">
        <v>4335</v>
      </c>
      <c r="D355" s="140" t="s">
        <v>14</v>
      </c>
      <c r="E355" s="140" t="s">
        <v>5</v>
      </c>
      <c r="F355" s="140" t="s">
        <v>6</v>
      </c>
      <c r="G355" s="17">
        <v>1</v>
      </c>
      <c r="H355" s="140" t="s">
        <v>7</v>
      </c>
      <c r="I355" s="17">
        <v>1</v>
      </c>
      <c r="J355" s="17">
        <v>7</v>
      </c>
    </row>
    <row r="356" spans="1:10">
      <c r="A356" s="175">
        <f t="shared" si="5"/>
        <v>349</v>
      </c>
      <c r="B356" s="138" t="s">
        <v>4326</v>
      </c>
      <c r="C356" s="139" t="s">
        <v>4336</v>
      </c>
      <c r="D356" s="140" t="s">
        <v>14</v>
      </c>
      <c r="E356" s="140" t="s">
        <v>5</v>
      </c>
      <c r="F356" s="140" t="s">
        <v>6</v>
      </c>
      <c r="G356" s="17">
        <v>1</v>
      </c>
      <c r="H356" s="140" t="s">
        <v>7</v>
      </c>
      <c r="I356" s="17">
        <v>1</v>
      </c>
      <c r="J356" s="17">
        <v>7</v>
      </c>
    </row>
    <row r="357" spans="1:10">
      <c r="A357" s="175">
        <f t="shared" si="5"/>
        <v>350</v>
      </c>
      <c r="B357" s="138" t="s">
        <v>4326</v>
      </c>
      <c r="C357" s="139" t="s">
        <v>4337</v>
      </c>
      <c r="D357" s="140" t="s">
        <v>14</v>
      </c>
      <c r="E357" s="140" t="s">
        <v>5</v>
      </c>
      <c r="F357" s="140" t="s">
        <v>6</v>
      </c>
      <c r="G357" s="17">
        <v>1</v>
      </c>
      <c r="H357" s="140" t="s">
        <v>7</v>
      </c>
      <c r="I357" s="17">
        <v>1</v>
      </c>
      <c r="J357" s="17">
        <v>7</v>
      </c>
    </row>
    <row r="358" spans="1:10">
      <c r="A358" s="175">
        <f t="shared" si="5"/>
        <v>351</v>
      </c>
      <c r="B358" s="138" t="s">
        <v>4326</v>
      </c>
      <c r="C358" s="139" t="s">
        <v>4338</v>
      </c>
      <c r="D358" s="140" t="s">
        <v>14</v>
      </c>
      <c r="E358" s="140" t="s">
        <v>5</v>
      </c>
      <c r="F358" s="140" t="s">
        <v>6</v>
      </c>
      <c r="G358" s="17">
        <v>1</v>
      </c>
      <c r="H358" s="140" t="s">
        <v>7</v>
      </c>
      <c r="I358" s="17">
        <v>1</v>
      </c>
      <c r="J358" s="17">
        <v>7</v>
      </c>
    </row>
    <row r="359" spans="1:10">
      <c r="A359" s="175">
        <f t="shared" si="5"/>
        <v>352</v>
      </c>
      <c r="B359" s="138" t="s">
        <v>4326</v>
      </c>
      <c r="C359" s="139" t="s">
        <v>4339</v>
      </c>
      <c r="D359" s="140" t="s">
        <v>14</v>
      </c>
      <c r="E359" s="140" t="s">
        <v>5</v>
      </c>
      <c r="F359" s="140" t="s">
        <v>6</v>
      </c>
      <c r="G359" s="17">
        <v>1</v>
      </c>
      <c r="H359" s="140" t="s">
        <v>7</v>
      </c>
      <c r="I359" s="17">
        <v>1</v>
      </c>
      <c r="J359" s="17">
        <v>7</v>
      </c>
    </row>
    <row r="360" spans="1:10">
      <c r="A360" s="175">
        <f t="shared" si="5"/>
        <v>353</v>
      </c>
      <c r="B360" s="138" t="s">
        <v>4326</v>
      </c>
      <c r="C360" s="139" t="s">
        <v>4340</v>
      </c>
      <c r="D360" s="140" t="s">
        <v>14</v>
      </c>
      <c r="E360" s="140" t="s">
        <v>5</v>
      </c>
      <c r="F360" s="140" t="s">
        <v>6</v>
      </c>
      <c r="G360" s="17">
        <v>1</v>
      </c>
      <c r="H360" s="140" t="s">
        <v>7</v>
      </c>
      <c r="I360" s="17">
        <v>1</v>
      </c>
      <c r="J360" s="17">
        <v>7</v>
      </c>
    </row>
    <row r="361" spans="1:10">
      <c r="A361" s="175">
        <f t="shared" si="5"/>
        <v>354</v>
      </c>
      <c r="B361" s="138" t="s">
        <v>4326</v>
      </c>
      <c r="C361" s="139" t="s">
        <v>4341</v>
      </c>
      <c r="D361" s="140" t="s">
        <v>14</v>
      </c>
      <c r="E361" s="140" t="s">
        <v>5</v>
      </c>
      <c r="F361" s="140" t="s">
        <v>6</v>
      </c>
      <c r="G361" s="17">
        <v>1</v>
      </c>
      <c r="H361" s="140" t="s">
        <v>7</v>
      </c>
      <c r="I361" s="17">
        <v>1</v>
      </c>
      <c r="J361" s="17">
        <v>7</v>
      </c>
    </row>
    <row r="362" spans="1:10">
      <c r="A362" s="175">
        <f t="shared" si="5"/>
        <v>355</v>
      </c>
      <c r="B362" s="138" t="s">
        <v>4326</v>
      </c>
      <c r="C362" s="139" t="s">
        <v>4342</v>
      </c>
      <c r="D362" s="140" t="s">
        <v>14</v>
      </c>
      <c r="E362" s="140" t="s">
        <v>5</v>
      </c>
      <c r="F362" s="140" t="s">
        <v>6</v>
      </c>
      <c r="G362" s="17">
        <v>1</v>
      </c>
      <c r="H362" s="140" t="s">
        <v>7</v>
      </c>
      <c r="I362" s="17">
        <v>1</v>
      </c>
      <c r="J362" s="17">
        <v>7</v>
      </c>
    </row>
    <row r="363" spans="1:10">
      <c r="A363" s="175">
        <f t="shared" si="5"/>
        <v>356</v>
      </c>
      <c r="B363" s="138" t="s">
        <v>4326</v>
      </c>
      <c r="C363" s="139" t="s">
        <v>4343</v>
      </c>
      <c r="D363" s="140" t="s">
        <v>14</v>
      </c>
      <c r="E363" s="140" t="s">
        <v>5</v>
      </c>
      <c r="F363" s="140" t="s">
        <v>6</v>
      </c>
      <c r="G363" s="17">
        <v>1</v>
      </c>
      <c r="H363" s="140" t="s">
        <v>7</v>
      </c>
      <c r="I363" s="17">
        <v>1</v>
      </c>
      <c r="J363" s="17">
        <v>7</v>
      </c>
    </row>
    <row r="364" spans="1:10">
      <c r="A364" s="175">
        <f t="shared" si="5"/>
        <v>357</v>
      </c>
      <c r="B364" s="138" t="s">
        <v>4326</v>
      </c>
      <c r="C364" s="139" t="s">
        <v>4344</v>
      </c>
      <c r="D364" s="140" t="s">
        <v>14</v>
      </c>
      <c r="E364" s="140" t="s">
        <v>5</v>
      </c>
      <c r="F364" s="140" t="s">
        <v>6</v>
      </c>
      <c r="G364" s="17">
        <v>1</v>
      </c>
      <c r="H364" s="140" t="s">
        <v>7</v>
      </c>
      <c r="I364" s="17">
        <v>1</v>
      </c>
      <c r="J364" s="17">
        <v>7</v>
      </c>
    </row>
    <row r="365" spans="1:10">
      <c r="A365" s="175">
        <f t="shared" si="5"/>
        <v>358</v>
      </c>
      <c r="B365" s="138" t="s">
        <v>4326</v>
      </c>
      <c r="C365" s="139" t="s">
        <v>5024</v>
      </c>
      <c r="D365" s="140" t="s">
        <v>14</v>
      </c>
      <c r="E365" s="140" t="s">
        <v>5</v>
      </c>
      <c r="F365" s="140" t="s">
        <v>6</v>
      </c>
      <c r="G365" s="17">
        <v>1</v>
      </c>
      <c r="H365" s="140" t="s">
        <v>7</v>
      </c>
      <c r="I365" s="17">
        <v>1</v>
      </c>
      <c r="J365" s="17">
        <v>7</v>
      </c>
    </row>
    <row r="366" spans="1:10">
      <c r="A366" s="175">
        <f t="shared" si="5"/>
        <v>359</v>
      </c>
      <c r="B366" s="138" t="s">
        <v>4345</v>
      </c>
      <c r="C366" s="139" t="s">
        <v>4346</v>
      </c>
      <c r="D366" s="140" t="s">
        <v>14</v>
      </c>
      <c r="E366" s="140" t="s">
        <v>5</v>
      </c>
      <c r="F366" s="140" t="s">
        <v>6</v>
      </c>
      <c r="G366" s="17">
        <v>1</v>
      </c>
      <c r="H366" s="140" t="s">
        <v>7</v>
      </c>
      <c r="I366" s="17">
        <v>1</v>
      </c>
      <c r="J366" s="17">
        <v>7</v>
      </c>
    </row>
    <row r="367" spans="1:10" ht="25.5">
      <c r="A367" s="175">
        <f t="shared" si="5"/>
        <v>360</v>
      </c>
      <c r="B367" s="138" t="s">
        <v>4347</v>
      </c>
      <c r="C367" s="139" t="s">
        <v>4348</v>
      </c>
      <c r="D367" s="140" t="s">
        <v>4</v>
      </c>
      <c r="E367" s="140" t="s">
        <v>5</v>
      </c>
      <c r="F367" s="140" t="s">
        <v>78</v>
      </c>
      <c r="G367" s="17">
        <v>31</v>
      </c>
      <c r="H367" s="140" t="s">
        <v>7</v>
      </c>
      <c r="I367" s="17">
        <v>1</v>
      </c>
      <c r="J367" s="17">
        <v>7</v>
      </c>
    </row>
    <row r="368" spans="1:10">
      <c r="A368" s="175">
        <f t="shared" si="5"/>
        <v>361</v>
      </c>
      <c r="B368" s="138" t="s">
        <v>4347</v>
      </c>
      <c r="C368" s="139" t="s">
        <v>4349</v>
      </c>
      <c r="D368" s="140" t="s">
        <v>14</v>
      </c>
      <c r="E368" s="140" t="s">
        <v>5</v>
      </c>
      <c r="F368" s="140" t="s">
        <v>6</v>
      </c>
      <c r="G368" s="17">
        <v>1</v>
      </c>
      <c r="H368" s="140" t="s">
        <v>7</v>
      </c>
      <c r="I368" s="17">
        <v>1</v>
      </c>
      <c r="J368" s="17">
        <v>7</v>
      </c>
    </row>
    <row r="369" spans="1:10">
      <c r="A369" s="175">
        <f t="shared" si="5"/>
        <v>362</v>
      </c>
      <c r="B369" s="138" t="s">
        <v>4347</v>
      </c>
      <c r="C369" s="139" t="s">
        <v>4350</v>
      </c>
      <c r="D369" s="140" t="s">
        <v>14</v>
      </c>
      <c r="E369" s="140" t="s">
        <v>5</v>
      </c>
      <c r="F369" s="140" t="s">
        <v>6</v>
      </c>
      <c r="G369" s="17">
        <v>1</v>
      </c>
      <c r="H369" s="140" t="s">
        <v>7</v>
      </c>
      <c r="I369" s="17">
        <v>1</v>
      </c>
      <c r="J369" s="17">
        <v>7</v>
      </c>
    </row>
    <row r="370" spans="1:10">
      <c r="A370" s="175">
        <f t="shared" si="5"/>
        <v>363</v>
      </c>
      <c r="B370" s="138" t="s">
        <v>4347</v>
      </c>
      <c r="C370" s="139" t="s">
        <v>4351</v>
      </c>
      <c r="D370" s="140" t="s">
        <v>14</v>
      </c>
      <c r="E370" s="140" t="s">
        <v>5</v>
      </c>
      <c r="F370" s="140" t="s">
        <v>6</v>
      </c>
      <c r="G370" s="17">
        <v>1</v>
      </c>
      <c r="H370" s="140" t="s">
        <v>7</v>
      </c>
      <c r="I370" s="17">
        <v>1</v>
      </c>
      <c r="J370" s="17">
        <v>7</v>
      </c>
    </row>
    <row r="371" spans="1:10">
      <c r="A371" s="175">
        <f t="shared" si="5"/>
        <v>364</v>
      </c>
      <c r="B371" s="138" t="s">
        <v>4347</v>
      </c>
      <c r="C371" s="139" t="s">
        <v>4352</v>
      </c>
      <c r="D371" s="140" t="s">
        <v>14</v>
      </c>
      <c r="E371" s="140" t="s">
        <v>5</v>
      </c>
      <c r="F371" s="140" t="s">
        <v>6</v>
      </c>
      <c r="G371" s="17">
        <v>1</v>
      </c>
      <c r="H371" s="140" t="s">
        <v>7</v>
      </c>
      <c r="I371" s="17">
        <v>1</v>
      </c>
      <c r="J371" s="17">
        <v>7</v>
      </c>
    </row>
    <row r="372" spans="1:10">
      <c r="A372" s="175">
        <f t="shared" si="5"/>
        <v>365</v>
      </c>
      <c r="B372" s="138" t="s">
        <v>4347</v>
      </c>
      <c r="C372" s="139" t="s">
        <v>4353</v>
      </c>
      <c r="D372" s="140" t="s">
        <v>14</v>
      </c>
      <c r="E372" s="140" t="s">
        <v>5</v>
      </c>
      <c r="F372" s="140" t="s">
        <v>6</v>
      </c>
      <c r="G372" s="17">
        <v>1</v>
      </c>
      <c r="H372" s="140" t="s">
        <v>7</v>
      </c>
      <c r="I372" s="17">
        <v>1</v>
      </c>
      <c r="J372" s="17">
        <v>7</v>
      </c>
    </row>
    <row r="373" spans="1:10">
      <c r="A373" s="175">
        <f t="shared" si="5"/>
        <v>366</v>
      </c>
      <c r="B373" s="138" t="s">
        <v>4347</v>
      </c>
      <c r="C373" s="139" t="s">
        <v>4354</v>
      </c>
      <c r="D373" s="140" t="s">
        <v>14</v>
      </c>
      <c r="E373" s="140" t="s">
        <v>5</v>
      </c>
      <c r="F373" s="140" t="s">
        <v>6</v>
      </c>
      <c r="G373" s="17">
        <v>1</v>
      </c>
      <c r="H373" s="140" t="s">
        <v>7</v>
      </c>
      <c r="I373" s="17">
        <v>1</v>
      </c>
      <c r="J373" s="17">
        <v>7</v>
      </c>
    </row>
    <row r="374" spans="1:10">
      <c r="A374" s="175">
        <f t="shared" si="5"/>
        <v>367</v>
      </c>
      <c r="B374" s="138" t="s">
        <v>4347</v>
      </c>
      <c r="C374" s="139" t="s">
        <v>4355</v>
      </c>
      <c r="D374" s="140" t="s">
        <v>14</v>
      </c>
      <c r="E374" s="140" t="s">
        <v>5</v>
      </c>
      <c r="F374" s="140" t="s">
        <v>6</v>
      </c>
      <c r="G374" s="17">
        <v>1</v>
      </c>
      <c r="H374" s="140" t="s">
        <v>7</v>
      </c>
      <c r="I374" s="17">
        <v>1</v>
      </c>
      <c r="J374" s="17">
        <v>7</v>
      </c>
    </row>
    <row r="375" spans="1:10">
      <c r="A375" s="175">
        <f t="shared" si="5"/>
        <v>368</v>
      </c>
      <c r="B375" s="138" t="s">
        <v>4347</v>
      </c>
      <c r="C375" s="139" t="s">
        <v>4356</v>
      </c>
      <c r="D375" s="140" t="s">
        <v>14</v>
      </c>
      <c r="E375" s="140" t="s">
        <v>5</v>
      </c>
      <c r="F375" s="140" t="s">
        <v>6</v>
      </c>
      <c r="G375" s="17">
        <v>1</v>
      </c>
      <c r="H375" s="140" t="s">
        <v>7</v>
      </c>
      <c r="I375" s="17">
        <v>1</v>
      </c>
      <c r="J375" s="17">
        <v>7</v>
      </c>
    </row>
    <row r="376" spans="1:10">
      <c r="A376" s="175">
        <f t="shared" si="5"/>
        <v>369</v>
      </c>
      <c r="B376" s="138" t="s">
        <v>4347</v>
      </c>
      <c r="C376" s="139" t="s">
        <v>5169</v>
      </c>
      <c r="D376" s="140" t="s">
        <v>14</v>
      </c>
      <c r="E376" s="140" t="s">
        <v>5</v>
      </c>
      <c r="F376" s="140" t="s">
        <v>6</v>
      </c>
      <c r="G376" s="17">
        <v>1</v>
      </c>
      <c r="H376" s="140" t="s">
        <v>7</v>
      </c>
      <c r="I376" s="17">
        <v>1</v>
      </c>
      <c r="J376" s="17">
        <v>7</v>
      </c>
    </row>
    <row r="377" spans="1:10">
      <c r="A377" s="175">
        <f t="shared" si="5"/>
        <v>370</v>
      </c>
      <c r="B377" s="138" t="s">
        <v>4347</v>
      </c>
      <c r="C377" s="139" t="s">
        <v>5170</v>
      </c>
      <c r="D377" s="140" t="s">
        <v>14</v>
      </c>
      <c r="E377" s="140" t="s">
        <v>5</v>
      </c>
      <c r="F377" s="140" t="s">
        <v>6</v>
      </c>
      <c r="G377" s="17">
        <v>1</v>
      </c>
      <c r="H377" s="140" t="s">
        <v>7</v>
      </c>
      <c r="I377" s="17">
        <v>1</v>
      </c>
      <c r="J377" s="17">
        <v>7</v>
      </c>
    </row>
    <row r="378" spans="1:10">
      <c r="A378" s="175">
        <f t="shared" si="5"/>
        <v>371</v>
      </c>
      <c r="B378" s="138" t="s">
        <v>4347</v>
      </c>
      <c r="C378" s="139" t="s">
        <v>4357</v>
      </c>
      <c r="D378" s="140" t="s">
        <v>14</v>
      </c>
      <c r="E378" s="140" t="s">
        <v>5</v>
      </c>
      <c r="F378" s="140" t="s">
        <v>6</v>
      </c>
      <c r="G378" s="17">
        <v>1</v>
      </c>
      <c r="H378" s="140" t="s">
        <v>7</v>
      </c>
      <c r="I378" s="17">
        <v>1</v>
      </c>
      <c r="J378" s="17">
        <v>7</v>
      </c>
    </row>
    <row r="379" spans="1:10">
      <c r="A379" s="175">
        <f t="shared" si="5"/>
        <v>372</v>
      </c>
      <c r="B379" s="138" t="s">
        <v>4347</v>
      </c>
      <c r="C379" s="139" t="s">
        <v>4358</v>
      </c>
      <c r="D379" s="140" t="s">
        <v>14</v>
      </c>
      <c r="E379" s="140" t="s">
        <v>5</v>
      </c>
      <c r="F379" s="140" t="s">
        <v>6</v>
      </c>
      <c r="G379" s="17">
        <v>1</v>
      </c>
      <c r="H379" s="140" t="s">
        <v>7</v>
      </c>
      <c r="I379" s="17">
        <v>1</v>
      </c>
      <c r="J379" s="17">
        <v>7</v>
      </c>
    </row>
    <row r="380" spans="1:10">
      <c r="A380" s="175">
        <f t="shared" si="5"/>
        <v>373</v>
      </c>
      <c r="B380" s="138" t="s">
        <v>4347</v>
      </c>
      <c r="C380" s="139" t="s">
        <v>5171</v>
      </c>
      <c r="D380" s="140" t="s">
        <v>14</v>
      </c>
      <c r="E380" s="140" t="s">
        <v>5</v>
      </c>
      <c r="F380" s="140" t="s">
        <v>6</v>
      </c>
      <c r="G380" s="17">
        <v>1</v>
      </c>
      <c r="H380" s="140" t="s">
        <v>7</v>
      </c>
      <c r="I380" s="17">
        <v>1</v>
      </c>
      <c r="J380" s="17">
        <v>7</v>
      </c>
    </row>
    <row r="381" spans="1:10">
      <c r="A381" s="175">
        <f t="shared" si="5"/>
        <v>374</v>
      </c>
      <c r="B381" s="138" t="s">
        <v>4359</v>
      </c>
      <c r="C381" s="139" t="s">
        <v>4360</v>
      </c>
      <c r="D381" s="140" t="s">
        <v>4</v>
      </c>
      <c r="E381" s="140" t="s">
        <v>5</v>
      </c>
      <c r="F381" s="140" t="s">
        <v>6</v>
      </c>
      <c r="G381" s="17">
        <v>3</v>
      </c>
      <c r="H381" s="140" t="s">
        <v>7</v>
      </c>
      <c r="I381" s="17">
        <v>1</v>
      </c>
      <c r="J381" s="17">
        <v>7</v>
      </c>
    </row>
    <row r="382" spans="1:10">
      <c r="A382" s="175">
        <f t="shared" si="5"/>
        <v>375</v>
      </c>
      <c r="B382" s="138" t="s">
        <v>4359</v>
      </c>
      <c r="C382" s="139" t="s">
        <v>4361</v>
      </c>
      <c r="D382" s="140" t="s">
        <v>14</v>
      </c>
      <c r="E382" s="140" t="s">
        <v>5</v>
      </c>
      <c r="F382" s="140" t="s">
        <v>6</v>
      </c>
      <c r="G382" s="17">
        <v>2</v>
      </c>
      <c r="H382" s="140" t="s">
        <v>7</v>
      </c>
      <c r="I382" s="17">
        <v>1</v>
      </c>
      <c r="J382" s="17">
        <v>7</v>
      </c>
    </row>
    <row r="383" spans="1:10">
      <c r="A383" s="175">
        <f t="shared" si="5"/>
        <v>376</v>
      </c>
      <c r="B383" s="138" t="s">
        <v>4359</v>
      </c>
      <c r="C383" s="139" t="s">
        <v>4362</v>
      </c>
      <c r="D383" s="140" t="s">
        <v>14</v>
      </c>
      <c r="E383" s="140" t="s">
        <v>5</v>
      </c>
      <c r="F383" s="140" t="s">
        <v>6</v>
      </c>
      <c r="G383" s="17">
        <v>1</v>
      </c>
      <c r="H383" s="140" t="s">
        <v>7</v>
      </c>
      <c r="I383" s="17">
        <v>1</v>
      </c>
      <c r="J383" s="17">
        <v>7</v>
      </c>
    </row>
    <row r="384" spans="1:10">
      <c r="A384" s="175">
        <f t="shared" si="5"/>
        <v>377</v>
      </c>
      <c r="B384" s="138" t="s">
        <v>4359</v>
      </c>
      <c r="C384" s="139" t="s">
        <v>4363</v>
      </c>
      <c r="D384" s="140" t="s">
        <v>14</v>
      </c>
      <c r="E384" s="140" t="s">
        <v>5</v>
      </c>
      <c r="F384" s="140" t="s">
        <v>6</v>
      </c>
      <c r="G384" s="17">
        <v>2</v>
      </c>
      <c r="H384" s="140" t="s">
        <v>7</v>
      </c>
      <c r="I384" s="17">
        <v>1</v>
      </c>
      <c r="J384" s="17">
        <v>7</v>
      </c>
    </row>
    <row r="385" spans="1:10">
      <c r="A385" s="175">
        <f t="shared" si="5"/>
        <v>378</v>
      </c>
      <c r="B385" s="138" t="s">
        <v>4359</v>
      </c>
      <c r="C385" s="139" t="s">
        <v>4364</v>
      </c>
      <c r="D385" s="140" t="s">
        <v>14</v>
      </c>
      <c r="E385" s="140" t="s">
        <v>5</v>
      </c>
      <c r="F385" s="140" t="s">
        <v>6</v>
      </c>
      <c r="G385" s="17">
        <v>1</v>
      </c>
      <c r="H385" s="140" t="s">
        <v>7</v>
      </c>
      <c r="I385" s="17">
        <v>1</v>
      </c>
      <c r="J385" s="17">
        <v>7</v>
      </c>
    </row>
    <row r="386" spans="1:10">
      <c r="A386" s="175">
        <f t="shared" si="5"/>
        <v>379</v>
      </c>
      <c r="B386" s="138" t="s">
        <v>4365</v>
      </c>
      <c r="C386" s="139" t="s">
        <v>4366</v>
      </c>
      <c r="D386" s="140" t="s">
        <v>14</v>
      </c>
      <c r="E386" s="140" t="s">
        <v>5</v>
      </c>
      <c r="F386" s="140" t="s">
        <v>6</v>
      </c>
      <c r="G386" s="17">
        <v>1</v>
      </c>
      <c r="H386" s="140" t="s">
        <v>7</v>
      </c>
      <c r="I386" s="17">
        <v>1</v>
      </c>
      <c r="J386" s="17">
        <v>7</v>
      </c>
    </row>
    <row r="387" spans="1:10">
      <c r="A387" s="175">
        <f t="shared" si="5"/>
        <v>380</v>
      </c>
      <c r="B387" s="138" t="s">
        <v>4365</v>
      </c>
      <c r="C387" s="139" t="s">
        <v>4367</v>
      </c>
      <c r="D387" s="140" t="s">
        <v>14</v>
      </c>
      <c r="E387" s="140" t="s">
        <v>5</v>
      </c>
      <c r="F387" s="140" t="s">
        <v>6</v>
      </c>
      <c r="G387" s="17">
        <v>1</v>
      </c>
      <c r="H387" s="140" t="s">
        <v>7</v>
      </c>
      <c r="I387" s="17">
        <v>1</v>
      </c>
      <c r="J387" s="17">
        <v>7</v>
      </c>
    </row>
    <row r="388" spans="1:10">
      <c r="A388" s="175">
        <f t="shared" si="5"/>
        <v>381</v>
      </c>
      <c r="B388" s="138" t="s">
        <v>4368</v>
      </c>
      <c r="C388" s="139" t="s">
        <v>4369</v>
      </c>
      <c r="D388" s="140" t="s">
        <v>4</v>
      </c>
      <c r="E388" s="140" t="s">
        <v>5</v>
      </c>
      <c r="F388" s="140" t="s">
        <v>78</v>
      </c>
      <c r="G388" s="17">
        <v>2</v>
      </c>
      <c r="H388" s="140" t="s">
        <v>7</v>
      </c>
      <c r="I388" s="17">
        <v>1</v>
      </c>
      <c r="J388" s="17">
        <v>7</v>
      </c>
    </row>
    <row r="389" spans="1:10">
      <c r="A389" s="175">
        <f t="shared" si="5"/>
        <v>382</v>
      </c>
      <c r="B389" s="138" t="s">
        <v>4368</v>
      </c>
      <c r="C389" s="139" t="s">
        <v>4370</v>
      </c>
      <c r="D389" s="140" t="s">
        <v>14</v>
      </c>
      <c r="E389" s="140" t="s">
        <v>5</v>
      </c>
      <c r="F389" s="140" t="s">
        <v>6</v>
      </c>
      <c r="G389" s="17">
        <v>1</v>
      </c>
      <c r="H389" s="140" t="s">
        <v>7</v>
      </c>
      <c r="I389" s="17">
        <v>1</v>
      </c>
      <c r="J389" s="17">
        <v>7</v>
      </c>
    </row>
    <row r="390" spans="1:10" ht="25.5">
      <c r="A390" s="175">
        <f t="shared" si="5"/>
        <v>383</v>
      </c>
      <c r="B390" s="138" t="s">
        <v>4371</v>
      </c>
      <c r="C390" s="139" t="s">
        <v>4372</v>
      </c>
      <c r="D390" s="140" t="s">
        <v>4</v>
      </c>
      <c r="E390" s="140" t="s">
        <v>5</v>
      </c>
      <c r="F390" s="140" t="s">
        <v>78</v>
      </c>
      <c r="G390" s="17">
        <v>3</v>
      </c>
      <c r="H390" s="140" t="s">
        <v>7</v>
      </c>
      <c r="I390" s="17">
        <v>1</v>
      </c>
      <c r="J390" s="17">
        <v>7</v>
      </c>
    </row>
    <row r="391" spans="1:10">
      <c r="A391" s="175">
        <f t="shared" si="5"/>
        <v>384</v>
      </c>
      <c r="B391" s="138" t="s">
        <v>4371</v>
      </c>
      <c r="C391" s="139" t="s">
        <v>4373</v>
      </c>
      <c r="D391" s="140" t="s">
        <v>14</v>
      </c>
      <c r="E391" s="140" t="s">
        <v>5</v>
      </c>
      <c r="F391" s="140" t="s">
        <v>6</v>
      </c>
      <c r="G391" s="17">
        <v>1</v>
      </c>
      <c r="H391" s="140" t="s">
        <v>7</v>
      </c>
      <c r="I391" s="17">
        <v>1</v>
      </c>
      <c r="J391" s="17" t="s">
        <v>4892</v>
      </c>
    </row>
    <row r="392" spans="1:10">
      <c r="A392" s="175">
        <f t="shared" ref="A392:A455" si="6">A391+1</f>
        <v>385</v>
      </c>
      <c r="B392" s="138" t="s">
        <v>4371</v>
      </c>
      <c r="C392" s="139" t="s">
        <v>4374</v>
      </c>
      <c r="D392" s="140" t="s">
        <v>14</v>
      </c>
      <c r="E392" s="140" t="s">
        <v>5</v>
      </c>
      <c r="F392" s="140" t="s">
        <v>6</v>
      </c>
      <c r="G392" s="17">
        <v>1</v>
      </c>
      <c r="H392" s="140" t="s">
        <v>7</v>
      </c>
      <c r="I392" s="17">
        <v>1</v>
      </c>
      <c r="J392" s="17">
        <v>7</v>
      </c>
    </row>
    <row r="393" spans="1:10">
      <c r="A393" s="175">
        <f t="shared" si="6"/>
        <v>386</v>
      </c>
      <c r="B393" s="138" t="s">
        <v>4371</v>
      </c>
      <c r="C393" s="139" t="s">
        <v>4375</v>
      </c>
      <c r="D393" s="140" t="s">
        <v>14</v>
      </c>
      <c r="E393" s="140" t="s">
        <v>5</v>
      </c>
      <c r="F393" s="140" t="s">
        <v>6</v>
      </c>
      <c r="G393" s="17">
        <v>1</v>
      </c>
      <c r="H393" s="140" t="s">
        <v>7</v>
      </c>
      <c r="I393" s="17">
        <v>1</v>
      </c>
      <c r="J393" s="17">
        <v>7</v>
      </c>
    </row>
    <row r="394" spans="1:10">
      <c r="A394" s="175">
        <f t="shared" si="6"/>
        <v>387</v>
      </c>
      <c r="B394" s="138" t="s">
        <v>4371</v>
      </c>
      <c r="C394" s="139" t="s">
        <v>5026</v>
      </c>
      <c r="D394" s="140" t="s">
        <v>14</v>
      </c>
      <c r="E394" s="140" t="s">
        <v>5</v>
      </c>
      <c r="F394" s="140" t="s">
        <v>6</v>
      </c>
      <c r="G394" s="17">
        <v>1</v>
      </c>
      <c r="H394" s="140" t="s">
        <v>7</v>
      </c>
      <c r="I394" s="17">
        <v>1</v>
      </c>
      <c r="J394" s="17">
        <v>7</v>
      </c>
    </row>
    <row r="395" spans="1:10">
      <c r="A395" s="175">
        <f t="shared" si="6"/>
        <v>388</v>
      </c>
      <c r="B395" s="138" t="s">
        <v>4371</v>
      </c>
      <c r="C395" s="139" t="s">
        <v>5027</v>
      </c>
      <c r="D395" s="140" t="s">
        <v>14</v>
      </c>
      <c r="E395" s="140" t="s">
        <v>5</v>
      </c>
      <c r="F395" s="140" t="s">
        <v>6</v>
      </c>
      <c r="G395" s="17">
        <v>1</v>
      </c>
      <c r="H395" s="140" t="s">
        <v>7</v>
      </c>
      <c r="I395" s="17">
        <v>1</v>
      </c>
      <c r="J395" s="17">
        <v>7</v>
      </c>
    </row>
    <row r="396" spans="1:10">
      <c r="A396" s="175">
        <f t="shared" si="6"/>
        <v>389</v>
      </c>
      <c r="B396" s="138" t="s">
        <v>4371</v>
      </c>
      <c r="C396" s="139" t="s">
        <v>4376</v>
      </c>
      <c r="D396" s="140" t="s">
        <v>14</v>
      </c>
      <c r="E396" s="140" t="s">
        <v>5</v>
      </c>
      <c r="F396" s="140" t="s">
        <v>6</v>
      </c>
      <c r="G396" s="17">
        <v>1</v>
      </c>
      <c r="H396" s="140" t="s">
        <v>7</v>
      </c>
      <c r="I396" s="17">
        <v>1</v>
      </c>
      <c r="J396" s="17">
        <v>7</v>
      </c>
    </row>
    <row r="397" spans="1:10">
      <c r="A397" s="175">
        <f t="shared" si="6"/>
        <v>390</v>
      </c>
      <c r="B397" s="138" t="s">
        <v>4371</v>
      </c>
      <c r="C397" s="139" t="s">
        <v>4430</v>
      </c>
      <c r="D397" s="140" t="s">
        <v>14</v>
      </c>
      <c r="E397" s="140" t="s">
        <v>5</v>
      </c>
      <c r="F397" s="140" t="s">
        <v>6</v>
      </c>
      <c r="G397" s="17">
        <v>1</v>
      </c>
      <c r="H397" s="140" t="s">
        <v>7</v>
      </c>
      <c r="I397" s="17">
        <v>1</v>
      </c>
      <c r="J397" s="17">
        <v>7</v>
      </c>
    </row>
    <row r="398" spans="1:10">
      <c r="A398" s="175">
        <f t="shared" si="6"/>
        <v>391</v>
      </c>
      <c r="B398" s="138" t="s">
        <v>4377</v>
      </c>
      <c r="C398" s="139" t="s">
        <v>4378</v>
      </c>
      <c r="D398" s="140" t="s">
        <v>4</v>
      </c>
      <c r="E398" s="140" t="s">
        <v>5</v>
      </c>
      <c r="F398" s="140" t="s">
        <v>78</v>
      </c>
      <c r="G398" s="17">
        <v>6</v>
      </c>
      <c r="H398" s="140" t="s">
        <v>7</v>
      </c>
      <c r="I398" s="17">
        <v>1</v>
      </c>
      <c r="J398" s="17">
        <v>7</v>
      </c>
    </row>
    <row r="399" spans="1:10">
      <c r="A399" s="175">
        <f t="shared" si="6"/>
        <v>392</v>
      </c>
      <c r="B399" s="138" t="s">
        <v>4377</v>
      </c>
      <c r="C399" s="139" t="s">
        <v>5363</v>
      </c>
      <c r="D399" s="140" t="s">
        <v>14</v>
      </c>
      <c r="E399" s="140" t="s">
        <v>5</v>
      </c>
      <c r="F399" s="140" t="s">
        <v>6</v>
      </c>
      <c r="G399" s="17">
        <v>2</v>
      </c>
      <c r="H399" s="140" t="s">
        <v>7</v>
      </c>
      <c r="I399" s="17">
        <v>1</v>
      </c>
      <c r="J399" s="17">
        <v>7</v>
      </c>
    </row>
    <row r="400" spans="1:10">
      <c r="A400" s="175">
        <f t="shared" si="6"/>
        <v>393</v>
      </c>
      <c r="B400" s="138" t="s">
        <v>4377</v>
      </c>
      <c r="C400" s="139" t="s">
        <v>5364</v>
      </c>
      <c r="D400" s="140" t="s">
        <v>14</v>
      </c>
      <c r="E400" s="140" t="s">
        <v>5</v>
      </c>
      <c r="F400" s="140" t="s">
        <v>6</v>
      </c>
      <c r="G400" s="17">
        <v>2</v>
      </c>
      <c r="H400" s="140" t="s">
        <v>7</v>
      </c>
      <c r="I400" s="17">
        <v>1</v>
      </c>
      <c r="J400" s="17">
        <v>7</v>
      </c>
    </row>
    <row r="401" spans="1:10">
      <c r="A401" s="175">
        <f t="shared" si="6"/>
        <v>394</v>
      </c>
      <c r="B401" s="138" t="s">
        <v>4377</v>
      </c>
      <c r="C401" s="139" t="s">
        <v>4379</v>
      </c>
      <c r="D401" s="140" t="s">
        <v>14</v>
      </c>
      <c r="E401" s="140" t="s">
        <v>5</v>
      </c>
      <c r="F401" s="140" t="s">
        <v>6</v>
      </c>
      <c r="G401" s="17">
        <v>1</v>
      </c>
      <c r="H401" s="140" t="s">
        <v>7</v>
      </c>
      <c r="I401" s="17">
        <v>1</v>
      </c>
      <c r="J401" s="17">
        <v>7</v>
      </c>
    </row>
    <row r="402" spans="1:10">
      <c r="A402" s="175">
        <f t="shared" si="6"/>
        <v>395</v>
      </c>
      <c r="B402" s="138" t="s">
        <v>4377</v>
      </c>
      <c r="C402" s="139" t="s">
        <v>4380</v>
      </c>
      <c r="D402" s="140" t="s">
        <v>14</v>
      </c>
      <c r="E402" s="140" t="s">
        <v>5</v>
      </c>
      <c r="F402" s="140" t="s">
        <v>6</v>
      </c>
      <c r="G402" s="17">
        <v>1</v>
      </c>
      <c r="H402" s="140" t="s">
        <v>7</v>
      </c>
      <c r="I402" s="17">
        <v>1</v>
      </c>
      <c r="J402" s="17">
        <v>7</v>
      </c>
    </row>
    <row r="403" spans="1:10">
      <c r="A403" s="175">
        <f t="shared" si="6"/>
        <v>396</v>
      </c>
      <c r="B403" s="138" t="s">
        <v>4377</v>
      </c>
      <c r="C403" s="139" t="s">
        <v>4381</v>
      </c>
      <c r="D403" s="140" t="s">
        <v>14</v>
      </c>
      <c r="E403" s="140" t="s">
        <v>5</v>
      </c>
      <c r="F403" s="140" t="s">
        <v>6</v>
      </c>
      <c r="G403" s="17">
        <v>2</v>
      </c>
      <c r="H403" s="140" t="s">
        <v>7</v>
      </c>
      <c r="I403" s="17">
        <v>1</v>
      </c>
      <c r="J403" s="17">
        <v>7</v>
      </c>
    </row>
    <row r="404" spans="1:10">
      <c r="A404" s="175">
        <f t="shared" si="6"/>
        <v>397</v>
      </c>
      <c r="B404" s="138" t="s">
        <v>4377</v>
      </c>
      <c r="C404" s="139" t="s">
        <v>4382</v>
      </c>
      <c r="D404" s="140" t="s">
        <v>14</v>
      </c>
      <c r="E404" s="140" t="s">
        <v>5</v>
      </c>
      <c r="F404" s="140" t="s">
        <v>6</v>
      </c>
      <c r="G404" s="17">
        <v>2</v>
      </c>
      <c r="H404" s="140" t="s">
        <v>7</v>
      </c>
      <c r="I404" s="17">
        <v>1</v>
      </c>
      <c r="J404" s="17">
        <v>7</v>
      </c>
    </row>
    <row r="405" spans="1:10">
      <c r="A405" s="175">
        <f t="shared" si="6"/>
        <v>398</v>
      </c>
      <c r="B405" s="138" t="s">
        <v>4377</v>
      </c>
      <c r="C405" s="139" t="s">
        <v>4383</v>
      </c>
      <c r="D405" s="140" t="s">
        <v>14</v>
      </c>
      <c r="E405" s="140" t="s">
        <v>5</v>
      </c>
      <c r="F405" s="140" t="s">
        <v>6</v>
      </c>
      <c r="G405" s="17">
        <v>2</v>
      </c>
      <c r="H405" s="140" t="s">
        <v>7</v>
      </c>
      <c r="I405" s="17">
        <v>1</v>
      </c>
      <c r="J405" s="17">
        <v>7</v>
      </c>
    </row>
    <row r="406" spans="1:10">
      <c r="A406" s="175">
        <f t="shared" si="6"/>
        <v>399</v>
      </c>
      <c r="B406" s="138" t="s">
        <v>4384</v>
      </c>
      <c r="C406" s="139" t="s">
        <v>4385</v>
      </c>
      <c r="D406" s="140" t="s">
        <v>4</v>
      </c>
      <c r="E406" s="140" t="s">
        <v>5</v>
      </c>
      <c r="F406" s="140" t="s">
        <v>6</v>
      </c>
      <c r="G406" s="17">
        <v>8</v>
      </c>
      <c r="H406" s="140" t="s">
        <v>7</v>
      </c>
      <c r="I406" s="17">
        <v>1</v>
      </c>
      <c r="J406" s="17">
        <v>7</v>
      </c>
    </row>
    <row r="407" spans="1:10">
      <c r="A407" s="175">
        <f t="shared" si="6"/>
        <v>400</v>
      </c>
      <c r="B407" s="138" t="s">
        <v>4384</v>
      </c>
      <c r="C407" s="139" t="s">
        <v>4386</v>
      </c>
      <c r="D407" s="140" t="s">
        <v>14</v>
      </c>
      <c r="E407" s="140" t="s">
        <v>5</v>
      </c>
      <c r="F407" s="140" t="s">
        <v>6</v>
      </c>
      <c r="G407" s="17">
        <v>1</v>
      </c>
      <c r="H407" s="140" t="s">
        <v>7</v>
      </c>
      <c r="I407" s="17">
        <v>1</v>
      </c>
      <c r="J407" s="17">
        <v>7</v>
      </c>
    </row>
    <row r="408" spans="1:10">
      <c r="A408" s="175">
        <f t="shared" si="6"/>
        <v>401</v>
      </c>
      <c r="B408" s="138" t="s">
        <v>4384</v>
      </c>
      <c r="C408" s="139" t="s">
        <v>4387</v>
      </c>
      <c r="D408" s="140" t="s">
        <v>14</v>
      </c>
      <c r="E408" s="140" t="s">
        <v>5</v>
      </c>
      <c r="F408" s="140" t="s">
        <v>6</v>
      </c>
      <c r="G408" s="17">
        <v>1</v>
      </c>
      <c r="H408" s="140" t="s">
        <v>7</v>
      </c>
      <c r="I408" s="17">
        <v>1</v>
      </c>
      <c r="J408" s="17">
        <v>7</v>
      </c>
    </row>
    <row r="409" spans="1:10">
      <c r="A409" s="175">
        <f t="shared" si="6"/>
        <v>402</v>
      </c>
      <c r="B409" s="138" t="s">
        <v>4384</v>
      </c>
      <c r="C409" s="139" t="s">
        <v>4388</v>
      </c>
      <c r="D409" s="140" t="s">
        <v>14</v>
      </c>
      <c r="E409" s="140" t="s">
        <v>5</v>
      </c>
      <c r="F409" s="140" t="s">
        <v>6</v>
      </c>
      <c r="G409" s="17">
        <v>1</v>
      </c>
      <c r="H409" s="140" t="s">
        <v>7</v>
      </c>
      <c r="I409" s="17">
        <v>1</v>
      </c>
      <c r="J409" s="17">
        <v>7</v>
      </c>
    </row>
    <row r="410" spans="1:10">
      <c r="A410" s="175">
        <f t="shared" si="6"/>
        <v>403</v>
      </c>
      <c r="B410" s="138" t="s">
        <v>4384</v>
      </c>
      <c r="C410" s="139" t="s">
        <v>4884</v>
      </c>
      <c r="D410" s="140" t="s">
        <v>14</v>
      </c>
      <c r="E410" s="140" t="s">
        <v>5</v>
      </c>
      <c r="F410" s="140" t="s">
        <v>6</v>
      </c>
      <c r="G410" s="17">
        <v>1</v>
      </c>
      <c r="H410" s="140" t="s">
        <v>7</v>
      </c>
      <c r="I410" s="17">
        <v>2</v>
      </c>
      <c r="J410" s="17">
        <v>7.16</v>
      </c>
    </row>
    <row r="411" spans="1:10">
      <c r="A411" s="175">
        <f t="shared" si="6"/>
        <v>404</v>
      </c>
      <c r="B411" s="138" t="s">
        <v>4389</v>
      </c>
      <c r="C411" s="139" t="s">
        <v>4390</v>
      </c>
      <c r="D411" s="140" t="s">
        <v>4</v>
      </c>
      <c r="E411" s="140" t="s">
        <v>5</v>
      </c>
      <c r="F411" s="140" t="s">
        <v>78</v>
      </c>
      <c r="G411" s="17">
        <v>3</v>
      </c>
      <c r="H411" s="140" t="s">
        <v>7</v>
      </c>
      <c r="I411" s="17">
        <v>1</v>
      </c>
      <c r="J411" s="17">
        <v>7</v>
      </c>
    </row>
    <row r="412" spans="1:10">
      <c r="A412" s="175">
        <f t="shared" si="6"/>
        <v>405</v>
      </c>
      <c r="B412" s="138" t="s">
        <v>4389</v>
      </c>
      <c r="C412" s="139" t="s">
        <v>5023</v>
      </c>
      <c r="D412" s="140" t="s">
        <v>14</v>
      </c>
      <c r="E412" s="140" t="s">
        <v>5</v>
      </c>
      <c r="F412" s="140" t="s">
        <v>6</v>
      </c>
      <c r="G412" s="17">
        <v>1</v>
      </c>
      <c r="H412" s="140" t="s">
        <v>7</v>
      </c>
      <c r="I412" s="17">
        <v>1</v>
      </c>
      <c r="J412" s="17">
        <v>7</v>
      </c>
    </row>
    <row r="413" spans="1:10">
      <c r="A413" s="175">
        <f t="shared" si="6"/>
        <v>406</v>
      </c>
      <c r="B413" s="138" t="s">
        <v>4389</v>
      </c>
      <c r="C413" s="139" t="s">
        <v>4391</v>
      </c>
      <c r="D413" s="140" t="s">
        <v>14</v>
      </c>
      <c r="E413" s="140" t="s">
        <v>5</v>
      </c>
      <c r="F413" s="140" t="s">
        <v>6</v>
      </c>
      <c r="G413" s="17">
        <v>1</v>
      </c>
      <c r="H413" s="140" t="s">
        <v>7</v>
      </c>
      <c r="I413" s="17">
        <v>1</v>
      </c>
      <c r="J413" s="17">
        <v>7</v>
      </c>
    </row>
    <row r="414" spans="1:10">
      <c r="A414" s="175">
        <f t="shared" si="6"/>
        <v>407</v>
      </c>
      <c r="B414" s="138" t="s">
        <v>4389</v>
      </c>
      <c r="C414" s="139" t="s">
        <v>4392</v>
      </c>
      <c r="D414" s="140" t="s">
        <v>14</v>
      </c>
      <c r="E414" s="140" t="s">
        <v>5</v>
      </c>
      <c r="F414" s="140" t="s">
        <v>6</v>
      </c>
      <c r="G414" s="17">
        <v>1</v>
      </c>
      <c r="H414" s="140" t="s">
        <v>7</v>
      </c>
      <c r="I414" s="17">
        <v>1</v>
      </c>
      <c r="J414" s="17">
        <v>7</v>
      </c>
    </row>
    <row r="415" spans="1:10">
      <c r="A415" s="175">
        <f t="shared" si="6"/>
        <v>408</v>
      </c>
      <c r="B415" s="138" t="s">
        <v>4389</v>
      </c>
      <c r="C415" s="139" t="s">
        <v>4393</v>
      </c>
      <c r="D415" s="140" t="s">
        <v>14</v>
      </c>
      <c r="E415" s="140" t="s">
        <v>5</v>
      </c>
      <c r="F415" s="140" t="s">
        <v>6</v>
      </c>
      <c r="G415" s="17">
        <v>1</v>
      </c>
      <c r="H415" s="140" t="s">
        <v>7</v>
      </c>
      <c r="I415" s="17">
        <v>1</v>
      </c>
      <c r="J415" s="17">
        <v>7</v>
      </c>
    </row>
    <row r="416" spans="1:10">
      <c r="A416" s="175">
        <f t="shared" si="6"/>
        <v>409</v>
      </c>
      <c r="B416" s="138" t="s">
        <v>4389</v>
      </c>
      <c r="C416" s="139" t="s">
        <v>4394</v>
      </c>
      <c r="D416" s="140" t="s">
        <v>14</v>
      </c>
      <c r="E416" s="140" t="s">
        <v>5</v>
      </c>
      <c r="F416" s="140" t="s">
        <v>6</v>
      </c>
      <c r="G416" s="17">
        <v>1</v>
      </c>
      <c r="H416" s="140" t="s">
        <v>7</v>
      </c>
      <c r="I416" s="17">
        <v>1</v>
      </c>
      <c r="J416" s="17">
        <v>7</v>
      </c>
    </row>
    <row r="417" spans="1:10">
      <c r="A417" s="175">
        <f t="shared" si="6"/>
        <v>410</v>
      </c>
      <c r="B417" s="138" t="s">
        <v>4395</v>
      </c>
      <c r="C417" s="139" t="s">
        <v>4396</v>
      </c>
      <c r="D417" s="140" t="s">
        <v>4</v>
      </c>
      <c r="E417" s="140" t="s">
        <v>5</v>
      </c>
      <c r="F417" s="140" t="s">
        <v>78</v>
      </c>
      <c r="G417" s="17">
        <v>15</v>
      </c>
      <c r="H417" s="140" t="s">
        <v>7</v>
      </c>
      <c r="I417" s="17">
        <v>1</v>
      </c>
      <c r="J417" s="17">
        <v>7</v>
      </c>
    </row>
    <row r="418" spans="1:10">
      <c r="A418" s="175">
        <f t="shared" si="6"/>
        <v>411</v>
      </c>
      <c r="B418" s="138" t="s">
        <v>4395</v>
      </c>
      <c r="C418" s="139" t="s">
        <v>4397</v>
      </c>
      <c r="D418" s="140" t="s">
        <v>14</v>
      </c>
      <c r="E418" s="140" t="s">
        <v>5</v>
      </c>
      <c r="F418" s="140" t="s">
        <v>6</v>
      </c>
      <c r="G418" s="17">
        <v>1</v>
      </c>
      <c r="H418" s="140" t="s">
        <v>7</v>
      </c>
      <c r="I418" s="17">
        <v>1</v>
      </c>
      <c r="J418" s="17">
        <v>7</v>
      </c>
    </row>
    <row r="419" spans="1:10">
      <c r="A419" s="175">
        <f t="shared" si="6"/>
        <v>412</v>
      </c>
      <c r="B419" s="138" t="s">
        <v>4395</v>
      </c>
      <c r="C419" s="139" t="s">
        <v>4398</v>
      </c>
      <c r="D419" s="140" t="s">
        <v>14</v>
      </c>
      <c r="E419" s="140" t="s">
        <v>5</v>
      </c>
      <c r="F419" s="140" t="s">
        <v>6</v>
      </c>
      <c r="G419" s="17">
        <v>2</v>
      </c>
      <c r="H419" s="140" t="s">
        <v>7</v>
      </c>
      <c r="I419" s="17">
        <v>1</v>
      </c>
      <c r="J419" s="17">
        <v>7</v>
      </c>
    </row>
    <row r="420" spans="1:10">
      <c r="A420" s="175">
        <f t="shared" si="6"/>
        <v>413</v>
      </c>
      <c r="B420" s="138" t="s">
        <v>4395</v>
      </c>
      <c r="C420" s="139" t="s">
        <v>4399</v>
      </c>
      <c r="D420" s="140" t="s">
        <v>14</v>
      </c>
      <c r="E420" s="140" t="s">
        <v>5</v>
      </c>
      <c r="F420" s="140" t="s">
        <v>6</v>
      </c>
      <c r="G420" s="17">
        <v>2</v>
      </c>
      <c r="H420" s="140" t="s">
        <v>7</v>
      </c>
      <c r="I420" s="17">
        <v>1</v>
      </c>
      <c r="J420" s="17">
        <v>7</v>
      </c>
    </row>
    <row r="421" spans="1:10">
      <c r="A421" s="175">
        <f t="shared" si="6"/>
        <v>414</v>
      </c>
      <c r="B421" s="138" t="s">
        <v>4395</v>
      </c>
      <c r="C421" s="139" t="s">
        <v>5031</v>
      </c>
      <c r="D421" s="140" t="s">
        <v>14</v>
      </c>
      <c r="E421" s="140" t="s">
        <v>5</v>
      </c>
      <c r="F421" s="140" t="s">
        <v>6</v>
      </c>
      <c r="G421" s="17">
        <v>2</v>
      </c>
      <c r="H421" s="140" t="s">
        <v>7</v>
      </c>
      <c r="I421" s="17">
        <v>1</v>
      </c>
      <c r="J421" s="17">
        <v>7</v>
      </c>
    </row>
    <row r="422" spans="1:10">
      <c r="A422" s="175">
        <f t="shared" si="6"/>
        <v>415</v>
      </c>
      <c r="B422" s="138" t="s">
        <v>4395</v>
      </c>
      <c r="C422" s="139" t="s">
        <v>4400</v>
      </c>
      <c r="D422" s="140" t="s">
        <v>14</v>
      </c>
      <c r="E422" s="140" t="s">
        <v>5</v>
      </c>
      <c r="F422" s="140" t="s">
        <v>6</v>
      </c>
      <c r="G422" s="17">
        <v>2</v>
      </c>
      <c r="H422" s="140" t="s">
        <v>7</v>
      </c>
      <c r="I422" s="17">
        <v>1</v>
      </c>
      <c r="J422" s="17">
        <v>7</v>
      </c>
    </row>
    <row r="423" spans="1:10">
      <c r="A423" s="175">
        <f t="shared" si="6"/>
        <v>416</v>
      </c>
      <c r="B423" s="138" t="s">
        <v>4395</v>
      </c>
      <c r="C423" s="139" t="s">
        <v>4401</v>
      </c>
      <c r="D423" s="140" t="s">
        <v>14</v>
      </c>
      <c r="E423" s="140" t="s">
        <v>5</v>
      </c>
      <c r="F423" s="140" t="s">
        <v>6</v>
      </c>
      <c r="G423" s="17">
        <v>2</v>
      </c>
      <c r="H423" s="140" t="s">
        <v>7</v>
      </c>
      <c r="I423" s="17">
        <v>1</v>
      </c>
      <c r="J423" s="17">
        <v>7</v>
      </c>
    </row>
    <row r="424" spans="1:10">
      <c r="A424" s="175">
        <f t="shared" si="6"/>
        <v>417</v>
      </c>
      <c r="B424" s="138" t="s">
        <v>4395</v>
      </c>
      <c r="C424" s="139" t="s">
        <v>4402</v>
      </c>
      <c r="D424" s="140" t="s">
        <v>14</v>
      </c>
      <c r="E424" s="140" t="s">
        <v>5</v>
      </c>
      <c r="F424" s="140" t="s">
        <v>6</v>
      </c>
      <c r="G424" s="17">
        <v>2</v>
      </c>
      <c r="H424" s="140" t="s">
        <v>7</v>
      </c>
      <c r="I424" s="17">
        <v>1</v>
      </c>
      <c r="J424" s="17">
        <v>7</v>
      </c>
    </row>
    <row r="425" spans="1:10">
      <c r="A425" s="175">
        <f t="shared" si="6"/>
        <v>418</v>
      </c>
      <c r="B425" s="138" t="s">
        <v>4395</v>
      </c>
      <c r="C425" s="139" t="s">
        <v>4403</v>
      </c>
      <c r="D425" s="140" t="s">
        <v>14</v>
      </c>
      <c r="E425" s="140" t="s">
        <v>5</v>
      </c>
      <c r="F425" s="140" t="s">
        <v>6</v>
      </c>
      <c r="G425" s="17">
        <v>2</v>
      </c>
      <c r="H425" s="140" t="s">
        <v>7</v>
      </c>
      <c r="I425" s="17">
        <v>1</v>
      </c>
      <c r="J425" s="17">
        <v>7</v>
      </c>
    </row>
    <row r="426" spans="1:10">
      <c r="A426" s="175">
        <f t="shared" si="6"/>
        <v>419</v>
      </c>
      <c r="B426" s="138" t="s">
        <v>4395</v>
      </c>
      <c r="C426" s="139" t="s">
        <v>4404</v>
      </c>
      <c r="D426" s="140" t="s">
        <v>14</v>
      </c>
      <c r="E426" s="140" t="s">
        <v>5</v>
      </c>
      <c r="F426" s="140" t="s">
        <v>6</v>
      </c>
      <c r="G426" s="17">
        <v>2</v>
      </c>
      <c r="H426" s="140" t="s">
        <v>7</v>
      </c>
      <c r="I426" s="17">
        <v>1</v>
      </c>
      <c r="J426" s="17">
        <v>7</v>
      </c>
    </row>
    <row r="427" spans="1:10">
      <c r="A427" s="175">
        <f t="shared" si="6"/>
        <v>420</v>
      </c>
      <c r="B427" s="138" t="s">
        <v>4395</v>
      </c>
      <c r="C427" s="139" t="s">
        <v>4405</v>
      </c>
      <c r="D427" s="140" t="s">
        <v>14</v>
      </c>
      <c r="E427" s="140" t="s">
        <v>5</v>
      </c>
      <c r="F427" s="140" t="s">
        <v>6</v>
      </c>
      <c r="G427" s="17">
        <v>2</v>
      </c>
      <c r="H427" s="140" t="s">
        <v>7</v>
      </c>
      <c r="I427" s="17">
        <v>1</v>
      </c>
      <c r="J427" s="17">
        <v>7</v>
      </c>
    </row>
    <row r="428" spans="1:10">
      <c r="A428" s="175">
        <f t="shared" si="6"/>
        <v>421</v>
      </c>
      <c r="B428" s="138" t="s">
        <v>4395</v>
      </c>
      <c r="C428" s="139" t="s">
        <v>4411</v>
      </c>
      <c r="D428" s="140" t="s">
        <v>14</v>
      </c>
      <c r="E428" s="140" t="s">
        <v>5</v>
      </c>
      <c r="F428" s="140" t="s">
        <v>6</v>
      </c>
      <c r="G428" s="17">
        <v>2</v>
      </c>
      <c r="H428" s="140" t="s">
        <v>7</v>
      </c>
      <c r="I428" s="17">
        <v>1</v>
      </c>
      <c r="J428" s="17">
        <v>7</v>
      </c>
    </row>
    <row r="429" spans="1:10">
      <c r="A429" s="175">
        <f t="shared" si="6"/>
        <v>422</v>
      </c>
      <c r="B429" s="138" t="s">
        <v>4395</v>
      </c>
      <c r="C429" s="139" t="s">
        <v>4412</v>
      </c>
      <c r="D429" s="140" t="s">
        <v>14</v>
      </c>
      <c r="E429" s="140" t="s">
        <v>5</v>
      </c>
      <c r="F429" s="140" t="s">
        <v>6</v>
      </c>
      <c r="G429" s="17">
        <v>1</v>
      </c>
      <c r="H429" s="140" t="s">
        <v>7</v>
      </c>
      <c r="I429" s="17">
        <v>1</v>
      </c>
      <c r="J429" s="17">
        <v>7</v>
      </c>
    </row>
    <row r="430" spans="1:10">
      <c r="A430" s="175">
        <f t="shared" si="6"/>
        <v>423</v>
      </c>
      <c r="B430" s="138" t="s">
        <v>4406</v>
      </c>
      <c r="C430" s="139" t="s">
        <v>4407</v>
      </c>
      <c r="D430" s="140" t="s">
        <v>4</v>
      </c>
      <c r="E430" s="140" t="s">
        <v>5</v>
      </c>
      <c r="F430" s="140" t="s">
        <v>78</v>
      </c>
      <c r="G430" s="17">
        <v>4</v>
      </c>
      <c r="H430" s="140" t="s">
        <v>7</v>
      </c>
      <c r="I430" s="17">
        <v>1</v>
      </c>
      <c r="J430" s="17">
        <v>7</v>
      </c>
    </row>
    <row r="431" spans="1:10">
      <c r="A431" s="175">
        <f t="shared" si="6"/>
        <v>424</v>
      </c>
      <c r="B431" s="138" t="s">
        <v>4406</v>
      </c>
      <c r="C431" s="139" t="s">
        <v>4408</v>
      </c>
      <c r="D431" s="140" t="s">
        <v>14</v>
      </c>
      <c r="E431" s="140" t="s">
        <v>5</v>
      </c>
      <c r="F431" s="140" t="s">
        <v>6</v>
      </c>
      <c r="G431" s="17">
        <v>1</v>
      </c>
      <c r="H431" s="140" t="s">
        <v>7</v>
      </c>
      <c r="I431" s="17">
        <v>1</v>
      </c>
      <c r="J431" s="17">
        <v>7</v>
      </c>
    </row>
    <row r="432" spans="1:10">
      <c r="A432" s="175">
        <f t="shared" si="6"/>
        <v>425</v>
      </c>
      <c r="B432" s="138" t="s">
        <v>4406</v>
      </c>
      <c r="C432" s="139" t="s">
        <v>4409</v>
      </c>
      <c r="D432" s="140" t="s">
        <v>14</v>
      </c>
      <c r="E432" s="140" t="s">
        <v>5</v>
      </c>
      <c r="F432" s="140" t="s">
        <v>6</v>
      </c>
      <c r="G432" s="17">
        <v>1</v>
      </c>
      <c r="H432" s="140" t="s">
        <v>7</v>
      </c>
      <c r="I432" s="17">
        <v>1</v>
      </c>
      <c r="J432" s="17">
        <v>7</v>
      </c>
    </row>
    <row r="433" spans="1:10">
      <c r="A433" s="175">
        <f t="shared" si="6"/>
        <v>426</v>
      </c>
      <c r="B433" s="138" t="s">
        <v>4406</v>
      </c>
      <c r="C433" s="139" t="s">
        <v>4410</v>
      </c>
      <c r="D433" s="140" t="s">
        <v>14</v>
      </c>
      <c r="E433" s="140" t="s">
        <v>5</v>
      </c>
      <c r="F433" s="140" t="s">
        <v>6</v>
      </c>
      <c r="G433" s="17">
        <v>1</v>
      </c>
      <c r="H433" s="140" t="s">
        <v>7</v>
      </c>
      <c r="I433" s="17">
        <v>1</v>
      </c>
      <c r="J433" s="17">
        <v>7</v>
      </c>
    </row>
    <row r="434" spans="1:10">
      <c r="A434" s="175">
        <f t="shared" si="6"/>
        <v>427</v>
      </c>
      <c r="B434" s="138" t="s">
        <v>4406</v>
      </c>
      <c r="C434" s="139" t="s">
        <v>4413</v>
      </c>
      <c r="D434" s="140" t="s">
        <v>14</v>
      </c>
      <c r="E434" s="140" t="s">
        <v>5</v>
      </c>
      <c r="F434" s="140" t="s">
        <v>6</v>
      </c>
      <c r="G434" s="17">
        <v>1</v>
      </c>
      <c r="H434" s="140" t="s">
        <v>7</v>
      </c>
      <c r="I434" s="17">
        <v>1</v>
      </c>
      <c r="J434" s="17">
        <v>7</v>
      </c>
    </row>
    <row r="435" spans="1:10">
      <c r="A435" s="175">
        <f t="shared" si="6"/>
        <v>428</v>
      </c>
      <c r="B435" s="138" t="s">
        <v>4406</v>
      </c>
      <c r="C435" s="139" t="s">
        <v>4414</v>
      </c>
      <c r="D435" s="140" t="s">
        <v>14</v>
      </c>
      <c r="E435" s="140" t="s">
        <v>5</v>
      </c>
      <c r="F435" s="140" t="s">
        <v>6</v>
      </c>
      <c r="G435" s="17">
        <v>1</v>
      </c>
      <c r="H435" s="140" t="s">
        <v>7</v>
      </c>
      <c r="I435" s="17">
        <v>1</v>
      </c>
      <c r="J435" s="17">
        <v>7</v>
      </c>
    </row>
    <row r="436" spans="1:10" ht="38.25">
      <c r="A436" s="175">
        <f t="shared" si="6"/>
        <v>429</v>
      </c>
      <c r="B436" s="138" t="s">
        <v>4415</v>
      </c>
      <c r="C436" s="139" t="s">
        <v>4416</v>
      </c>
      <c r="D436" s="140" t="s">
        <v>4</v>
      </c>
      <c r="E436" s="140" t="s">
        <v>5</v>
      </c>
      <c r="F436" s="140" t="s">
        <v>78</v>
      </c>
      <c r="G436" s="17">
        <v>3</v>
      </c>
      <c r="H436" s="140" t="s">
        <v>7</v>
      </c>
      <c r="I436" s="17">
        <v>2</v>
      </c>
      <c r="J436" s="17">
        <v>7.16</v>
      </c>
    </row>
    <row r="437" spans="1:10">
      <c r="A437" s="175">
        <f t="shared" si="6"/>
        <v>430</v>
      </c>
      <c r="B437" s="138" t="s">
        <v>4415</v>
      </c>
      <c r="C437" s="139" t="s">
        <v>4417</v>
      </c>
      <c r="D437" s="140" t="s">
        <v>14</v>
      </c>
      <c r="E437" s="140" t="s">
        <v>5</v>
      </c>
      <c r="F437" s="140" t="s">
        <v>6</v>
      </c>
      <c r="G437" s="17">
        <v>1</v>
      </c>
      <c r="H437" s="140" t="s">
        <v>7</v>
      </c>
      <c r="I437" s="17">
        <v>3</v>
      </c>
      <c r="J437" s="17" t="s">
        <v>1667</v>
      </c>
    </row>
    <row r="438" spans="1:10">
      <c r="A438" s="175">
        <f t="shared" si="6"/>
        <v>431</v>
      </c>
      <c r="B438" s="138" t="s">
        <v>4415</v>
      </c>
      <c r="C438" s="139" t="s">
        <v>4418</v>
      </c>
      <c r="D438" s="140" t="s">
        <v>14</v>
      </c>
      <c r="E438" s="140" t="s">
        <v>5</v>
      </c>
      <c r="F438" s="140" t="s">
        <v>6</v>
      </c>
      <c r="G438" s="17">
        <v>1</v>
      </c>
      <c r="H438" s="140" t="s">
        <v>7</v>
      </c>
      <c r="I438" s="17">
        <v>3</v>
      </c>
      <c r="J438" s="17" t="s">
        <v>1667</v>
      </c>
    </row>
    <row r="439" spans="1:10">
      <c r="A439" s="175">
        <f t="shared" si="6"/>
        <v>432</v>
      </c>
      <c r="B439" s="138" t="s">
        <v>4415</v>
      </c>
      <c r="C439" s="139" t="s">
        <v>4419</v>
      </c>
      <c r="D439" s="140" t="s">
        <v>14</v>
      </c>
      <c r="E439" s="140" t="s">
        <v>5</v>
      </c>
      <c r="F439" s="140" t="s">
        <v>6</v>
      </c>
      <c r="G439" s="17">
        <v>1</v>
      </c>
      <c r="H439" s="140" t="s">
        <v>7</v>
      </c>
      <c r="I439" s="17">
        <v>3</v>
      </c>
      <c r="J439" s="17" t="s">
        <v>1667</v>
      </c>
    </row>
    <row r="440" spans="1:10">
      <c r="A440" s="175">
        <f t="shared" si="6"/>
        <v>433</v>
      </c>
      <c r="B440" s="138" t="s">
        <v>4415</v>
      </c>
      <c r="C440" s="139" t="s">
        <v>4420</v>
      </c>
      <c r="D440" s="140" t="s">
        <v>14</v>
      </c>
      <c r="E440" s="140" t="s">
        <v>5</v>
      </c>
      <c r="F440" s="140" t="s">
        <v>6</v>
      </c>
      <c r="G440" s="17">
        <v>1</v>
      </c>
      <c r="H440" s="140" t="s">
        <v>7</v>
      </c>
      <c r="I440" s="17">
        <v>3</v>
      </c>
      <c r="J440" s="17" t="s">
        <v>1667</v>
      </c>
    </row>
    <row r="441" spans="1:10">
      <c r="A441" s="175">
        <f t="shared" si="6"/>
        <v>434</v>
      </c>
      <c r="B441" s="138" t="s">
        <v>4415</v>
      </c>
      <c r="C441" s="139" t="s">
        <v>4421</v>
      </c>
      <c r="D441" s="140" t="s">
        <v>14</v>
      </c>
      <c r="E441" s="140" t="s">
        <v>5</v>
      </c>
      <c r="F441" s="140" t="s">
        <v>6</v>
      </c>
      <c r="G441" s="17">
        <v>1</v>
      </c>
      <c r="H441" s="140" t="s">
        <v>7</v>
      </c>
      <c r="I441" s="17">
        <v>3</v>
      </c>
      <c r="J441" s="17" t="s">
        <v>1667</v>
      </c>
    </row>
    <row r="442" spans="1:10">
      <c r="A442" s="175">
        <f t="shared" si="6"/>
        <v>435</v>
      </c>
      <c r="B442" s="138" t="s">
        <v>4415</v>
      </c>
      <c r="C442" s="139" t="s">
        <v>4422</v>
      </c>
      <c r="D442" s="140" t="s">
        <v>14</v>
      </c>
      <c r="E442" s="140" t="s">
        <v>5</v>
      </c>
      <c r="F442" s="140" t="s">
        <v>6</v>
      </c>
      <c r="G442" s="17">
        <v>1</v>
      </c>
      <c r="H442" s="140" t="s">
        <v>7</v>
      </c>
      <c r="I442" s="17">
        <v>3</v>
      </c>
      <c r="J442" s="17" t="s">
        <v>1667</v>
      </c>
    </row>
    <row r="443" spans="1:10">
      <c r="A443" s="175">
        <f t="shared" si="6"/>
        <v>436</v>
      </c>
      <c r="B443" s="138" t="s">
        <v>4415</v>
      </c>
      <c r="C443" s="139" t="s">
        <v>4423</v>
      </c>
      <c r="D443" s="140" t="s">
        <v>14</v>
      </c>
      <c r="E443" s="140" t="s">
        <v>5</v>
      </c>
      <c r="F443" s="140" t="s">
        <v>6</v>
      </c>
      <c r="G443" s="17">
        <v>1</v>
      </c>
      <c r="H443" s="140" t="s">
        <v>7</v>
      </c>
      <c r="I443" s="17">
        <v>3</v>
      </c>
      <c r="J443" s="17" t="s">
        <v>1667</v>
      </c>
    </row>
    <row r="444" spans="1:10">
      <c r="A444" s="175">
        <f t="shared" si="6"/>
        <v>437</v>
      </c>
      <c r="B444" s="138" t="s">
        <v>4415</v>
      </c>
      <c r="C444" s="139" t="s">
        <v>4424</v>
      </c>
      <c r="D444" s="140" t="s">
        <v>14</v>
      </c>
      <c r="E444" s="140" t="s">
        <v>5</v>
      </c>
      <c r="F444" s="140" t="s">
        <v>6</v>
      </c>
      <c r="G444" s="17">
        <v>1</v>
      </c>
      <c r="H444" s="140" t="s">
        <v>7</v>
      </c>
      <c r="I444" s="17">
        <v>3</v>
      </c>
      <c r="J444" s="17" t="s">
        <v>1667</v>
      </c>
    </row>
    <row r="445" spans="1:10">
      <c r="A445" s="175">
        <f t="shared" si="6"/>
        <v>438</v>
      </c>
      <c r="B445" s="138" t="s">
        <v>4415</v>
      </c>
      <c r="C445" s="139" t="s">
        <v>4425</v>
      </c>
      <c r="D445" s="140" t="s">
        <v>14</v>
      </c>
      <c r="E445" s="140" t="s">
        <v>5</v>
      </c>
      <c r="F445" s="140" t="s">
        <v>6</v>
      </c>
      <c r="G445" s="17">
        <v>1</v>
      </c>
      <c r="H445" s="140" t="s">
        <v>7</v>
      </c>
      <c r="I445" s="17">
        <v>3</v>
      </c>
      <c r="J445" s="17" t="s">
        <v>1667</v>
      </c>
    </row>
    <row r="446" spans="1:10">
      <c r="A446" s="175">
        <f t="shared" si="6"/>
        <v>439</v>
      </c>
      <c r="B446" s="138" t="s">
        <v>4415</v>
      </c>
      <c r="C446" s="139" t="s">
        <v>4426</v>
      </c>
      <c r="D446" s="140" t="s">
        <v>14</v>
      </c>
      <c r="E446" s="140" t="s">
        <v>5</v>
      </c>
      <c r="F446" s="140" t="s">
        <v>6</v>
      </c>
      <c r="G446" s="17">
        <v>1</v>
      </c>
      <c r="H446" s="140" t="s">
        <v>7</v>
      </c>
      <c r="I446" s="17">
        <v>3</v>
      </c>
      <c r="J446" s="17" t="s">
        <v>1667</v>
      </c>
    </row>
    <row r="447" spans="1:10">
      <c r="A447" s="175">
        <f t="shared" si="6"/>
        <v>440</v>
      </c>
      <c r="B447" s="138" t="s">
        <v>4415</v>
      </c>
      <c r="C447" s="139" t="s">
        <v>4427</v>
      </c>
      <c r="D447" s="140" t="s">
        <v>14</v>
      </c>
      <c r="E447" s="140" t="s">
        <v>5</v>
      </c>
      <c r="F447" s="140" t="s">
        <v>6</v>
      </c>
      <c r="G447" s="17">
        <v>1</v>
      </c>
      <c r="H447" s="140" t="s">
        <v>7</v>
      </c>
      <c r="I447" s="17">
        <v>3</v>
      </c>
      <c r="J447" s="17" t="s">
        <v>1667</v>
      </c>
    </row>
    <row r="448" spans="1:10">
      <c r="A448" s="175">
        <f t="shared" si="6"/>
        <v>441</v>
      </c>
      <c r="B448" s="138" t="s">
        <v>4415</v>
      </c>
      <c r="C448" s="139" t="s">
        <v>4428</v>
      </c>
      <c r="D448" s="140" t="s">
        <v>14</v>
      </c>
      <c r="E448" s="140" t="s">
        <v>5</v>
      </c>
      <c r="F448" s="140" t="s">
        <v>6</v>
      </c>
      <c r="G448" s="17">
        <v>1</v>
      </c>
      <c r="H448" s="140" t="s">
        <v>7</v>
      </c>
      <c r="I448" s="17">
        <v>1</v>
      </c>
      <c r="J448" s="17">
        <v>7</v>
      </c>
    </row>
    <row r="449" spans="1:10">
      <c r="A449" s="175">
        <f t="shared" si="6"/>
        <v>442</v>
      </c>
      <c r="B449" s="138" t="s">
        <v>4429</v>
      </c>
      <c r="C449" s="139" t="s">
        <v>4431</v>
      </c>
      <c r="D449" s="140" t="s">
        <v>14</v>
      </c>
      <c r="E449" s="140" t="s">
        <v>5</v>
      </c>
      <c r="F449" s="140" t="s">
        <v>6</v>
      </c>
      <c r="G449" s="17">
        <v>1</v>
      </c>
      <c r="H449" s="140" t="s">
        <v>7</v>
      </c>
      <c r="I449" s="17">
        <v>1</v>
      </c>
      <c r="J449" s="17">
        <v>7</v>
      </c>
    </row>
    <row r="450" spans="1:10">
      <c r="A450" s="175">
        <f t="shared" si="6"/>
        <v>443</v>
      </c>
      <c r="B450" s="138" t="s">
        <v>4429</v>
      </c>
      <c r="C450" s="139" t="s">
        <v>4432</v>
      </c>
      <c r="D450" s="140" t="s">
        <v>14</v>
      </c>
      <c r="E450" s="140" t="s">
        <v>5</v>
      </c>
      <c r="F450" s="140" t="s">
        <v>6</v>
      </c>
      <c r="G450" s="17">
        <v>1</v>
      </c>
      <c r="H450" s="140" t="s">
        <v>7</v>
      </c>
      <c r="I450" s="17">
        <v>1</v>
      </c>
      <c r="J450" s="17">
        <v>7</v>
      </c>
    </row>
    <row r="451" spans="1:10">
      <c r="A451" s="175">
        <f t="shared" si="6"/>
        <v>444</v>
      </c>
      <c r="B451" s="138" t="s">
        <v>4429</v>
      </c>
      <c r="C451" s="139" t="s">
        <v>4433</v>
      </c>
      <c r="D451" s="140" t="s">
        <v>14</v>
      </c>
      <c r="E451" s="140" t="s">
        <v>5</v>
      </c>
      <c r="F451" s="140" t="s">
        <v>6</v>
      </c>
      <c r="G451" s="17">
        <v>1</v>
      </c>
      <c r="H451" s="140" t="s">
        <v>7</v>
      </c>
      <c r="I451" s="17">
        <v>1</v>
      </c>
      <c r="J451" s="17">
        <v>7</v>
      </c>
    </row>
    <row r="452" spans="1:10">
      <c r="A452" s="175">
        <f t="shared" si="6"/>
        <v>445</v>
      </c>
      <c r="B452" s="138" t="s">
        <v>4429</v>
      </c>
      <c r="C452" s="139" t="s">
        <v>4434</v>
      </c>
      <c r="D452" s="140" t="s">
        <v>14</v>
      </c>
      <c r="E452" s="140" t="s">
        <v>5</v>
      </c>
      <c r="F452" s="140" t="s">
        <v>6</v>
      </c>
      <c r="G452" s="17">
        <v>1</v>
      </c>
      <c r="H452" s="140" t="s">
        <v>7</v>
      </c>
      <c r="I452" s="17">
        <v>1</v>
      </c>
      <c r="J452" s="17">
        <v>7</v>
      </c>
    </row>
    <row r="453" spans="1:10">
      <c r="A453" s="175">
        <f t="shared" si="6"/>
        <v>446</v>
      </c>
      <c r="B453" s="138" t="s">
        <v>4429</v>
      </c>
      <c r="C453" s="139" t="s">
        <v>4435</v>
      </c>
      <c r="D453" s="140" t="s">
        <v>14</v>
      </c>
      <c r="E453" s="140" t="s">
        <v>5</v>
      </c>
      <c r="F453" s="140" t="s">
        <v>6</v>
      </c>
      <c r="G453" s="17">
        <v>1</v>
      </c>
      <c r="H453" s="140" t="s">
        <v>7</v>
      </c>
      <c r="I453" s="17">
        <v>1</v>
      </c>
      <c r="J453" s="17">
        <v>7</v>
      </c>
    </row>
    <row r="454" spans="1:10">
      <c r="A454" s="175">
        <f t="shared" si="6"/>
        <v>447</v>
      </c>
      <c r="B454" s="138" t="s">
        <v>4429</v>
      </c>
      <c r="C454" s="139" t="s">
        <v>4436</v>
      </c>
      <c r="D454" s="140" t="s">
        <v>14</v>
      </c>
      <c r="E454" s="140" t="s">
        <v>5</v>
      </c>
      <c r="F454" s="140" t="s">
        <v>6</v>
      </c>
      <c r="G454" s="17">
        <v>1</v>
      </c>
      <c r="H454" s="140" t="s">
        <v>7</v>
      </c>
      <c r="I454" s="17">
        <v>1</v>
      </c>
      <c r="J454" s="17">
        <v>7</v>
      </c>
    </row>
    <row r="455" spans="1:10">
      <c r="A455" s="175">
        <f t="shared" si="6"/>
        <v>448</v>
      </c>
      <c r="B455" s="138" t="s">
        <v>4429</v>
      </c>
      <c r="C455" s="139" t="s">
        <v>5365</v>
      </c>
      <c r="D455" s="140" t="s">
        <v>4</v>
      </c>
      <c r="E455" s="140" t="s">
        <v>5</v>
      </c>
      <c r="F455" s="140" t="s">
        <v>6</v>
      </c>
      <c r="G455" s="17">
        <v>5</v>
      </c>
      <c r="H455" s="140" t="s">
        <v>7</v>
      </c>
      <c r="I455" s="17">
        <v>1</v>
      </c>
      <c r="J455" s="17">
        <v>7</v>
      </c>
    </row>
    <row r="456" spans="1:10">
      <c r="A456" s="175">
        <f t="shared" ref="A456:A519" si="7">A455+1</f>
        <v>449</v>
      </c>
      <c r="B456" s="138" t="s">
        <v>5366</v>
      </c>
      <c r="C456" s="139" t="s">
        <v>5028</v>
      </c>
      <c r="D456" s="140" t="s">
        <v>14</v>
      </c>
      <c r="E456" s="140" t="s">
        <v>5</v>
      </c>
      <c r="F456" s="140" t="s">
        <v>6</v>
      </c>
      <c r="G456" s="17">
        <v>1</v>
      </c>
      <c r="H456" s="140" t="s">
        <v>7</v>
      </c>
      <c r="I456" s="17">
        <v>1</v>
      </c>
      <c r="J456" s="17">
        <v>7</v>
      </c>
    </row>
    <row r="457" spans="1:10">
      <c r="A457" s="175">
        <f t="shared" si="7"/>
        <v>450</v>
      </c>
      <c r="B457" s="138" t="s">
        <v>5366</v>
      </c>
      <c r="C457" s="139" t="s">
        <v>5029</v>
      </c>
      <c r="D457" s="140" t="s">
        <v>14</v>
      </c>
      <c r="E457" s="140" t="s">
        <v>5</v>
      </c>
      <c r="F457" s="140" t="s">
        <v>6</v>
      </c>
      <c r="G457" s="17">
        <v>1</v>
      </c>
      <c r="H457" s="140" t="s">
        <v>7</v>
      </c>
      <c r="I457" s="17">
        <v>1</v>
      </c>
      <c r="J457" s="17">
        <v>7</v>
      </c>
    </row>
    <row r="458" spans="1:10">
      <c r="A458" s="175">
        <f t="shared" si="7"/>
        <v>451</v>
      </c>
      <c r="B458" s="138" t="s">
        <v>5366</v>
      </c>
      <c r="C458" s="139" t="s">
        <v>5033</v>
      </c>
      <c r="D458" s="140" t="s">
        <v>14</v>
      </c>
      <c r="E458" s="140" t="s">
        <v>5</v>
      </c>
      <c r="F458" s="140" t="s">
        <v>6</v>
      </c>
      <c r="G458" s="17">
        <v>1</v>
      </c>
      <c r="H458" s="140" t="s">
        <v>7</v>
      </c>
      <c r="I458" s="17">
        <v>1</v>
      </c>
      <c r="J458" s="17">
        <v>7</v>
      </c>
    </row>
    <row r="459" spans="1:10">
      <c r="A459" s="175">
        <f t="shared" si="7"/>
        <v>452</v>
      </c>
      <c r="B459" s="138" t="s">
        <v>5366</v>
      </c>
      <c r="C459" s="139" t="s">
        <v>5032</v>
      </c>
      <c r="D459" s="140" t="s">
        <v>14</v>
      </c>
      <c r="E459" s="140" t="s">
        <v>5</v>
      </c>
      <c r="F459" s="140" t="s">
        <v>6</v>
      </c>
      <c r="G459" s="17">
        <v>1</v>
      </c>
      <c r="H459" s="140" t="s">
        <v>7</v>
      </c>
      <c r="I459" s="17">
        <v>1</v>
      </c>
      <c r="J459" s="17">
        <v>7</v>
      </c>
    </row>
    <row r="460" spans="1:10">
      <c r="A460" s="175">
        <f t="shared" si="7"/>
        <v>453</v>
      </c>
      <c r="B460" s="138" t="s">
        <v>5366</v>
      </c>
      <c r="C460" s="139" t="s">
        <v>4437</v>
      </c>
      <c r="D460" s="140" t="s">
        <v>14</v>
      </c>
      <c r="E460" s="140" t="s">
        <v>5</v>
      </c>
      <c r="F460" s="140" t="s">
        <v>6</v>
      </c>
      <c r="G460" s="17">
        <v>1</v>
      </c>
      <c r="H460" s="140" t="s">
        <v>7</v>
      </c>
      <c r="I460" s="17">
        <v>1</v>
      </c>
      <c r="J460" s="17">
        <v>7</v>
      </c>
    </row>
    <row r="461" spans="1:10">
      <c r="A461" s="175">
        <f t="shared" si="7"/>
        <v>454</v>
      </c>
      <c r="B461" s="138" t="s">
        <v>5366</v>
      </c>
      <c r="C461" s="139" t="s">
        <v>4438</v>
      </c>
      <c r="D461" s="140" t="s">
        <v>14</v>
      </c>
      <c r="E461" s="140" t="s">
        <v>5</v>
      </c>
      <c r="F461" s="140" t="s">
        <v>6</v>
      </c>
      <c r="G461" s="17">
        <v>1</v>
      </c>
      <c r="H461" s="140" t="s">
        <v>7</v>
      </c>
      <c r="I461" s="17">
        <v>1</v>
      </c>
      <c r="J461" s="17">
        <v>7</v>
      </c>
    </row>
    <row r="462" spans="1:10">
      <c r="A462" s="175">
        <f t="shared" si="7"/>
        <v>455</v>
      </c>
      <c r="B462" s="138" t="s">
        <v>4439</v>
      </c>
      <c r="C462" s="139" t="s">
        <v>4440</v>
      </c>
      <c r="D462" s="140" t="s">
        <v>14</v>
      </c>
      <c r="E462" s="140" t="s">
        <v>5</v>
      </c>
      <c r="F462" s="140" t="s">
        <v>6</v>
      </c>
      <c r="G462" s="17">
        <v>2</v>
      </c>
      <c r="H462" s="140" t="s">
        <v>7</v>
      </c>
      <c r="I462" s="17">
        <v>1</v>
      </c>
      <c r="J462" s="17">
        <v>7</v>
      </c>
    </row>
    <row r="463" spans="1:10">
      <c r="A463" s="175">
        <f t="shared" si="7"/>
        <v>456</v>
      </c>
      <c r="B463" s="138" t="s">
        <v>4439</v>
      </c>
      <c r="C463" s="139" t="s">
        <v>4441</v>
      </c>
      <c r="D463" s="140" t="s">
        <v>14</v>
      </c>
      <c r="E463" s="140" t="s">
        <v>5</v>
      </c>
      <c r="F463" s="140" t="s">
        <v>6</v>
      </c>
      <c r="G463" s="17">
        <v>2</v>
      </c>
      <c r="H463" s="140" t="s">
        <v>7</v>
      </c>
      <c r="I463" s="17">
        <v>1</v>
      </c>
      <c r="J463" s="17">
        <v>7</v>
      </c>
    </row>
    <row r="464" spans="1:10">
      <c r="A464" s="175">
        <f t="shared" si="7"/>
        <v>457</v>
      </c>
      <c r="B464" s="138" t="s">
        <v>4439</v>
      </c>
      <c r="C464" s="139" t="s">
        <v>4442</v>
      </c>
      <c r="D464" s="140" t="s">
        <v>14</v>
      </c>
      <c r="E464" s="140" t="s">
        <v>5</v>
      </c>
      <c r="F464" s="140" t="s">
        <v>6</v>
      </c>
      <c r="G464" s="17">
        <v>2</v>
      </c>
      <c r="H464" s="140" t="s">
        <v>7</v>
      </c>
      <c r="I464" s="17">
        <v>1</v>
      </c>
      <c r="J464" s="17">
        <v>7</v>
      </c>
    </row>
    <row r="465" spans="1:10">
      <c r="A465" s="175">
        <f t="shared" si="7"/>
        <v>458</v>
      </c>
      <c r="B465" s="138" t="s">
        <v>4439</v>
      </c>
      <c r="C465" s="139" t="s">
        <v>4443</v>
      </c>
      <c r="D465" s="140" t="s">
        <v>14</v>
      </c>
      <c r="E465" s="140" t="s">
        <v>5</v>
      </c>
      <c r="F465" s="140" t="s">
        <v>6</v>
      </c>
      <c r="G465" s="17">
        <v>2</v>
      </c>
      <c r="H465" s="140" t="s">
        <v>7</v>
      </c>
      <c r="I465" s="17">
        <v>1</v>
      </c>
      <c r="J465" s="17">
        <v>7</v>
      </c>
    </row>
    <row r="466" spans="1:10">
      <c r="A466" s="175">
        <f t="shared" si="7"/>
        <v>459</v>
      </c>
      <c r="B466" s="138" t="s">
        <v>4439</v>
      </c>
      <c r="C466" s="139" t="s">
        <v>4669</v>
      </c>
      <c r="D466" s="140" t="s">
        <v>14</v>
      </c>
      <c r="E466" s="140" t="s">
        <v>5</v>
      </c>
      <c r="F466" s="140" t="s">
        <v>6</v>
      </c>
      <c r="G466" s="17">
        <v>2</v>
      </c>
      <c r="H466" s="140" t="s">
        <v>7</v>
      </c>
      <c r="I466" s="17">
        <v>1</v>
      </c>
      <c r="J466" s="17">
        <v>7</v>
      </c>
    </row>
    <row r="467" spans="1:10">
      <c r="A467" s="175">
        <f t="shared" si="7"/>
        <v>460</v>
      </c>
      <c r="B467" s="138" t="s">
        <v>4439</v>
      </c>
      <c r="C467" s="139" t="s">
        <v>5172</v>
      </c>
      <c r="D467" s="140" t="s">
        <v>14</v>
      </c>
      <c r="E467" s="140" t="s">
        <v>5</v>
      </c>
      <c r="F467" s="140" t="s">
        <v>6</v>
      </c>
      <c r="G467" s="17">
        <v>2</v>
      </c>
      <c r="H467" s="140" t="s">
        <v>7</v>
      </c>
      <c r="I467" s="17">
        <v>1</v>
      </c>
      <c r="J467" s="17">
        <v>7</v>
      </c>
    </row>
    <row r="468" spans="1:10">
      <c r="A468" s="175">
        <f t="shared" si="7"/>
        <v>461</v>
      </c>
      <c r="B468" s="138" t="s">
        <v>4439</v>
      </c>
      <c r="C468" s="139" t="s">
        <v>4670</v>
      </c>
      <c r="D468" s="140" t="s">
        <v>14</v>
      </c>
      <c r="E468" s="140" t="s">
        <v>5</v>
      </c>
      <c r="F468" s="140" t="s">
        <v>6</v>
      </c>
      <c r="G468" s="17">
        <v>2</v>
      </c>
      <c r="H468" s="140" t="s">
        <v>7</v>
      </c>
      <c r="I468" s="17">
        <v>1</v>
      </c>
      <c r="J468" s="17">
        <v>7</v>
      </c>
    </row>
    <row r="469" spans="1:10">
      <c r="A469" s="175">
        <f t="shared" si="7"/>
        <v>462</v>
      </c>
      <c r="B469" s="138" t="s">
        <v>4444</v>
      </c>
      <c r="C469" s="139" t="s">
        <v>4445</v>
      </c>
      <c r="D469" s="140" t="s">
        <v>4</v>
      </c>
      <c r="E469" s="140" t="s">
        <v>5</v>
      </c>
      <c r="F469" s="140" t="s">
        <v>78</v>
      </c>
      <c r="G469" s="17">
        <v>12</v>
      </c>
      <c r="H469" s="140" t="s">
        <v>7</v>
      </c>
      <c r="I469" s="17">
        <v>1</v>
      </c>
      <c r="J469" s="17">
        <v>7</v>
      </c>
    </row>
    <row r="470" spans="1:10">
      <c r="A470" s="175">
        <f t="shared" si="7"/>
        <v>463</v>
      </c>
      <c r="B470" s="138" t="s">
        <v>4447</v>
      </c>
      <c r="C470" s="139" t="s">
        <v>4448</v>
      </c>
      <c r="D470" s="140" t="s">
        <v>14</v>
      </c>
      <c r="E470" s="140" t="s">
        <v>5</v>
      </c>
      <c r="F470" s="140" t="s">
        <v>6</v>
      </c>
      <c r="G470" s="17">
        <v>2</v>
      </c>
      <c r="H470" s="140" t="s">
        <v>7</v>
      </c>
      <c r="I470" s="17">
        <v>1</v>
      </c>
      <c r="J470" s="17">
        <v>7</v>
      </c>
    </row>
    <row r="471" spans="1:10">
      <c r="A471" s="175">
        <f t="shared" si="7"/>
        <v>464</v>
      </c>
      <c r="B471" s="138" t="s">
        <v>4447</v>
      </c>
      <c r="C471" s="139" t="s">
        <v>4449</v>
      </c>
      <c r="D471" s="140" t="s">
        <v>14</v>
      </c>
      <c r="E471" s="140" t="s">
        <v>5</v>
      </c>
      <c r="F471" s="140" t="s">
        <v>6</v>
      </c>
      <c r="G471" s="17">
        <v>2</v>
      </c>
      <c r="H471" s="140" t="s">
        <v>7</v>
      </c>
      <c r="I471" s="17">
        <v>1</v>
      </c>
      <c r="J471" s="17">
        <v>7</v>
      </c>
    </row>
    <row r="472" spans="1:10">
      <c r="A472" s="175">
        <f t="shared" si="7"/>
        <v>465</v>
      </c>
      <c r="B472" s="138" t="s">
        <v>4447</v>
      </c>
      <c r="C472" s="139" t="s">
        <v>4450</v>
      </c>
      <c r="D472" s="140" t="s">
        <v>14</v>
      </c>
      <c r="E472" s="140" t="s">
        <v>5</v>
      </c>
      <c r="F472" s="140" t="s">
        <v>6</v>
      </c>
      <c r="G472" s="17">
        <v>1</v>
      </c>
      <c r="H472" s="140" t="s">
        <v>7</v>
      </c>
      <c r="I472" s="17">
        <v>1</v>
      </c>
      <c r="J472" s="17">
        <v>7</v>
      </c>
    </row>
    <row r="473" spans="1:10">
      <c r="A473" s="175">
        <f t="shared" si="7"/>
        <v>466</v>
      </c>
      <c r="B473" s="138" t="s">
        <v>4447</v>
      </c>
      <c r="C473" s="139" t="s">
        <v>4451</v>
      </c>
      <c r="D473" s="140" t="s">
        <v>14</v>
      </c>
      <c r="E473" s="140" t="s">
        <v>5</v>
      </c>
      <c r="F473" s="140" t="s">
        <v>6</v>
      </c>
      <c r="G473" s="17">
        <v>1</v>
      </c>
      <c r="H473" s="140" t="s">
        <v>7</v>
      </c>
      <c r="I473" s="17">
        <v>1</v>
      </c>
      <c r="J473" s="17">
        <v>7</v>
      </c>
    </row>
    <row r="474" spans="1:10">
      <c r="A474" s="175">
        <f t="shared" si="7"/>
        <v>467</v>
      </c>
      <c r="B474" s="138" t="s">
        <v>4447</v>
      </c>
      <c r="C474" s="139" t="s">
        <v>4452</v>
      </c>
      <c r="D474" s="140" t="s">
        <v>14</v>
      </c>
      <c r="E474" s="140" t="s">
        <v>5</v>
      </c>
      <c r="F474" s="140" t="s">
        <v>6</v>
      </c>
      <c r="G474" s="17">
        <v>1</v>
      </c>
      <c r="H474" s="140" t="s">
        <v>7</v>
      </c>
      <c r="I474" s="17">
        <v>1</v>
      </c>
      <c r="J474" s="17">
        <v>7</v>
      </c>
    </row>
    <row r="475" spans="1:10">
      <c r="A475" s="175">
        <f t="shared" si="7"/>
        <v>468</v>
      </c>
      <c r="B475" s="138" t="s">
        <v>4453</v>
      </c>
      <c r="C475" s="139" t="s">
        <v>4454</v>
      </c>
      <c r="D475" s="140" t="s">
        <v>4</v>
      </c>
      <c r="E475" s="140" t="s">
        <v>5</v>
      </c>
      <c r="F475" s="140" t="s">
        <v>78</v>
      </c>
      <c r="G475" s="17">
        <v>8</v>
      </c>
      <c r="H475" s="140" t="s">
        <v>7</v>
      </c>
      <c r="I475" s="17">
        <v>1</v>
      </c>
      <c r="J475" s="17">
        <v>7</v>
      </c>
    </row>
    <row r="476" spans="1:10">
      <c r="A476" s="175">
        <f t="shared" si="7"/>
        <v>469</v>
      </c>
      <c r="B476" s="138" t="s">
        <v>4453</v>
      </c>
      <c r="C476" s="139" t="s">
        <v>4455</v>
      </c>
      <c r="D476" s="140" t="s">
        <v>14</v>
      </c>
      <c r="E476" s="140" t="s">
        <v>5</v>
      </c>
      <c r="F476" s="140" t="s">
        <v>6</v>
      </c>
      <c r="G476" s="17">
        <v>1</v>
      </c>
      <c r="H476" s="140" t="s">
        <v>7</v>
      </c>
      <c r="I476" s="17">
        <v>1</v>
      </c>
      <c r="J476" s="17">
        <v>7</v>
      </c>
    </row>
    <row r="477" spans="1:10">
      <c r="A477" s="175">
        <f t="shared" si="7"/>
        <v>470</v>
      </c>
      <c r="B477" s="138" t="s">
        <v>4453</v>
      </c>
      <c r="C477" s="139" t="s">
        <v>4456</v>
      </c>
      <c r="D477" s="140" t="s">
        <v>14</v>
      </c>
      <c r="E477" s="140" t="s">
        <v>5</v>
      </c>
      <c r="F477" s="140" t="s">
        <v>6</v>
      </c>
      <c r="G477" s="17">
        <v>1</v>
      </c>
      <c r="H477" s="140" t="s">
        <v>7</v>
      </c>
      <c r="I477" s="17">
        <v>1</v>
      </c>
      <c r="J477" s="17">
        <v>7</v>
      </c>
    </row>
    <row r="478" spans="1:10">
      <c r="A478" s="175">
        <f t="shared" si="7"/>
        <v>471</v>
      </c>
      <c r="B478" s="138" t="s">
        <v>4453</v>
      </c>
      <c r="C478" s="139" t="s">
        <v>4457</v>
      </c>
      <c r="D478" s="140" t="s">
        <v>14</v>
      </c>
      <c r="E478" s="140" t="s">
        <v>5</v>
      </c>
      <c r="F478" s="140" t="s">
        <v>6</v>
      </c>
      <c r="G478" s="17">
        <v>2</v>
      </c>
      <c r="H478" s="140" t="s">
        <v>7</v>
      </c>
      <c r="I478" s="17">
        <v>1</v>
      </c>
      <c r="J478" s="17">
        <v>7</v>
      </c>
    </row>
    <row r="479" spans="1:10">
      <c r="A479" s="175">
        <f t="shared" si="7"/>
        <v>472</v>
      </c>
      <c r="B479" s="138" t="s">
        <v>4453</v>
      </c>
      <c r="C479" s="139" t="s">
        <v>4458</v>
      </c>
      <c r="D479" s="140" t="s">
        <v>14</v>
      </c>
      <c r="E479" s="140" t="s">
        <v>5</v>
      </c>
      <c r="F479" s="140" t="s">
        <v>6</v>
      </c>
      <c r="G479" s="17">
        <v>2</v>
      </c>
      <c r="H479" s="140" t="s">
        <v>7</v>
      </c>
      <c r="I479" s="17">
        <v>1</v>
      </c>
      <c r="J479" s="17">
        <v>7</v>
      </c>
    </row>
    <row r="480" spans="1:10">
      <c r="A480" s="175">
        <f t="shared" si="7"/>
        <v>473</v>
      </c>
      <c r="B480" s="138" t="s">
        <v>4453</v>
      </c>
      <c r="C480" s="139" t="s">
        <v>4459</v>
      </c>
      <c r="D480" s="140" t="s">
        <v>14</v>
      </c>
      <c r="E480" s="140" t="s">
        <v>5</v>
      </c>
      <c r="F480" s="140" t="s">
        <v>6</v>
      </c>
      <c r="G480" s="17">
        <v>1</v>
      </c>
      <c r="H480" s="140" t="s">
        <v>7</v>
      </c>
      <c r="I480" s="17">
        <v>1</v>
      </c>
      <c r="J480" s="17">
        <v>7</v>
      </c>
    </row>
    <row r="481" spans="1:10">
      <c r="A481" s="175">
        <f t="shared" si="7"/>
        <v>474</v>
      </c>
      <c r="B481" s="138" t="s">
        <v>4453</v>
      </c>
      <c r="C481" s="139" t="s">
        <v>4460</v>
      </c>
      <c r="D481" s="140" t="s">
        <v>14</v>
      </c>
      <c r="E481" s="140" t="s">
        <v>5</v>
      </c>
      <c r="F481" s="140" t="s">
        <v>6</v>
      </c>
      <c r="G481" s="17">
        <v>1</v>
      </c>
      <c r="H481" s="140" t="s">
        <v>7</v>
      </c>
      <c r="I481" s="17">
        <v>1</v>
      </c>
      <c r="J481" s="17">
        <v>7</v>
      </c>
    </row>
    <row r="482" spans="1:10">
      <c r="A482" s="175">
        <f t="shared" si="7"/>
        <v>475</v>
      </c>
      <c r="B482" s="138" t="s">
        <v>4453</v>
      </c>
      <c r="C482" s="139" t="s">
        <v>4461</v>
      </c>
      <c r="D482" s="140" t="s">
        <v>14</v>
      </c>
      <c r="E482" s="140" t="s">
        <v>5</v>
      </c>
      <c r="F482" s="140" t="s">
        <v>6</v>
      </c>
      <c r="G482" s="17">
        <v>1</v>
      </c>
      <c r="H482" s="140" t="s">
        <v>7</v>
      </c>
      <c r="I482" s="17">
        <v>1</v>
      </c>
      <c r="J482" s="17">
        <v>7</v>
      </c>
    </row>
    <row r="483" spans="1:10">
      <c r="A483" s="175">
        <f t="shared" si="7"/>
        <v>476</v>
      </c>
      <c r="B483" s="138" t="s">
        <v>4453</v>
      </c>
      <c r="C483" s="139" t="s">
        <v>4462</v>
      </c>
      <c r="D483" s="140" t="s">
        <v>14</v>
      </c>
      <c r="E483" s="140" t="s">
        <v>5</v>
      </c>
      <c r="F483" s="140" t="s">
        <v>6</v>
      </c>
      <c r="G483" s="17">
        <v>1</v>
      </c>
      <c r="H483" s="140" t="s">
        <v>7</v>
      </c>
      <c r="I483" s="17">
        <v>1</v>
      </c>
      <c r="J483" s="17">
        <v>7</v>
      </c>
    </row>
    <row r="484" spans="1:10">
      <c r="A484" s="175">
        <f t="shared" si="7"/>
        <v>477</v>
      </c>
      <c r="B484" s="138" t="s">
        <v>4453</v>
      </c>
      <c r="C484" s="139" t="s">
        <v>4463</v>
      </c>
      <c r="D484" s="140" t="s">
        <v>14</v>
      </c>
      <c r="E484" s="140" t="s">
        <v>5</v>
      </c>
      <c r="F484" s="140" t="s">
        <v>6</v>
      </c>
      <c r="G484" s="17">
        <v>3</v>
      </c>
      <c r="H484" s="140" t="s">
        <v>7</v>
      </c>
      <c r="I484" s="17">
        <v>2</v>
      </c>
      <c r="J484" s="17">
        <v>7.16</v>
      </c>
    </row>
    <row r="485" spans="1:10">
      <c r="A485" s="175">
        <f t="shared" si="7"/>
        <v>478</v>
      </c>
      <c r="B485" s="138" t="s">
        <v>4453</v>
      </c>
      <c r="C485" s="139" t="s">
        <v>4464</v>
      </c>
      <c r="D485" s="140" t="s">
        <v>14</v>
      </c>
      <c r="E485" s="140" t="s">
        <v>5</v>
      </c>
      <c r="F485" s="140" t="s">
        <v>6</v>
      </c>
      <c r="G485" s="17">
        <v>1</v>
      </c>
      <c r="H485" s="140" t="s">
        <v>7</v>
      </c>
      <c r="I485" s="17">
        <v>1</v>
      </c>
      <c r="J485" s="17">
        <v>7</v>
      </c>
    </row>
    <row r="486" spans="1:10">
      <c r="A486" s="175">
        <f t="shared" si="7"/>
        <v>479</v>
      </c>
      <c r="B486" s="138" t="s">
        <v>4453</v>
      </c>
      <c r="C486" s="139" t="s">
        <v>4465</v>
      </c>
      <c r="D486" s="140" t="s">
        <v>14</v>
      </c>
      <c r="E486" s="140" t="s">
        <v>5</v>
      </c>
      <c r="F486" s="140" t="s">
        <v>6</v>
      </c>
      <c r="G486" s="17">
        <v>1</v>
      </c>
      <c r="H486" s="140" t="s">
        <v>7</v>
      </c>
      <c r="I486" s="17">
        <v>1</v>
      </c>
      <c r="J486" s="17">
        <v>7</v>
      </c>
    </row>
    <row r="487" spans="1:10">
      <c r="A487" s="175">
        <f t="shared" si="7"/>
        <v>480</v>
      </c>
      <c r="B487" s="138" t="s">
        <v>4453</v>
      </c>
      <c r="C487" s="139" t="s">
        <v>4466</v>
      </c>
      <c r="D487" s="140" t="s">
        <v>14</v>
      </c>
      <c r="E487" s="140" t="s">
        <v>5</v>
      </c>
      <c r="F487" s="140" t="s">
        <v>6</v>
      </c>
      <c r="G487" s="17">
        <v>1</v>
      </c>
      <c r="H487" s="140" t="s">
        <v>7</v>
      </c>
      <c r="I487" s="17">
        <v>1</v>
      </c>
      <c r="J487" s="17">
        <v>7</v>
      </c>
    </row>
    <row r="488" spans="1:10">
      <c r="A488" s="175">
        <f t="shared" si="7"/>
        <v>481</v>
      </c>
      <c r="B488" s="138" t="s">
        <v>4453</v>
      </c>
      <c r="C488" s="139" t="s">
        <v>5041</v>
      </c>
      <c r="D488" s="140" t="s">
        <v>14</v>
      </c>
      <c r="E488" s="140" t="s">
        <v>5</v>
      </c>
      <c r="F488" s="140" t="s">
        <v>6</v>
      </c>
      <c r="G488" s="17">
        <v>1</v>
      </c>
      <c r="H488" s="140" t="s">
        <v>7</v>
      </c>
      <c r="I488" s="17">
        <v>1</v>
      </c>
      <c r="J488" s="17">
        <v>7</v>
      </c>
    </row>
    <row r="489" spans="1:10">
      <c r="A489" s="175">
        <f t="shared" si="7"/>
        <v>482</v>
      </c>
      <c r="B489" s="138" t="s">
        <v>4468</v>
      </c>
      <c r="C489" s="139" t="s">
        <v>4049</v>
      </c>
      <c r="D489" s="140" t="s">
        <v>4</v>
      </c>
      <c r="E489" s="140" t="s">
        <v>5</v>
      </c>
      <c r="F489" s="140" t="s">
        <v>6</v>
      </c>
      <c r="G489" s="17">
        <v>3</v>
      </c>
      <c r="H489" s="140" t="s">
        <v>7</v>
      </c>
      <c r="I489" s="17">
        <v>1</v>
      </c>
      <c r="J489" s="17">
        <v>7</v>
      </c>
    </row>
    <row r="490" spans="1:10">
      <c r="A490" s="175">
        <f t="shared" si="7"/>
        <v>483</v>
      </c>
      <c r="B490" s="138" t="s">
        <v>4468</v>
      </c>
      <c r="C490" s="139" t="s">
        <v>4049</v>
      </c>
      <c r="D490" s="140" t="s">
        <v>4</v>
      </c>
      <c r="E490" s="140" t="s">
        <v>5</v>
      </c>
      <c r="F490" s="140" t="s">
        <v>78</v>
      </c>
      <c r="G490" s="17">
        <v>2</v>
      </c>
      <c r="H490" s="140" t="s">
        <v>7</v>
      </c>
      <c r="I490" s="17">
        <v>1</v>
      </c>
      <c r="J490" s="17">
        <v>7</v>
      </c>
    </row>
    <row r="491" spans="1:10">
      <c r="A491" s="175">
        <f t="shared" si="7"/>
        <v>484</v>
      </c>
      <c r="B491" s="138" t="s">
        <v>4468</v>
      </c>
      <c r="C491" s="139" t="s">
        <v>4469</v>
      </c>
      <c r="D491" s="140" t="s">
        <v>14</v>
      </c>
      <c r="E491" s="140" t="s">
        <v>5</v>
      </c>
      <c r="F491" s="140" t="s">
        <v>6</v>
      </c>
      <c r="G491" s="17">
        <v>2</v>
      </c>
      <c r="H491" s="140" t="s">
        <v>7</v>
      </c>
      <c r="I491" s="17">
        <v>1</v>
      </c>
      <c r="J491" s="17">
        <v>7</v>
      </c>
    </row>
    <row r="492" spans="1:10">
      <c r="A492" s="175">
        <f t="shared" si="7"/>
        <v>485</v>
      </c>
      <c r="B492" s="138" t="s">
        <v>4468</v>
      </c>
      <c r="C492" s="139" t="s">
        <v>4470</v>
      </c>
      <c r="D492" s="140" t="s">
        <v>14</v>
      </c>
      <c r="E492" s="140" t="s">
        <v>5</v>
      </c>
      <c r="F492" s="140" t="s">
        <v>6</v>
      </c>
      <c r="G492" s="17">
        <v>2</v>
      </c>
      <c r="H492" s="140" t="s">
        <v>7</v>
      </c>
      <c r="I492" s="17">
        <v>1</v>
      </c>
      <c r="J492" s="17">
        <v>7</v>
      </c>
    </row>
    <row r="493" spans="1:10">
      <c r="A493" s="175">
        <f t="shared" si="7"/>
        <v>486</v>
      </c>
      <c r="B493" s="138" t="s">
        <v>4468</v>
      </c>
      <c r="C493" s="139" t="s">
        <v>4471</v>
      </c>
      <c r="D493" s="140" t="s">
        <v>14</v>
      </c>
      <c r="E493" s="140" t="s">
        <v>5</v>
      </c>
      <c r="F493" s="140" t="s">
        <v>6</v>
      </c>
      <c r="G493" s="17">
        <v>2</v>
      </c>
      <c r="H493" s="140" t="s">
        <v>7</v>
      </c>
      <c r="I493" s="17">
        <v>1</v>
      </c>
      <c r="J493" s="17">
        <v>7</v>
      </c>
    </row>
    <row r="494" spans="1:10">
      <c r="A494" s="175">
        <f t="shared" si="7"/>
        <v>487</v>
      </c>
      <c r="B494" s="138" t="s">
        <v>4468</v>
      </c>
      <c r="C494" s="139" t="s">
        <v>4472</v>
      </c>
      <c r="D494" s="140" t="s">
        <v>14</v>
      </c>
      <c r="E494" s="140" t="s">
        <v>5</v>
      </c>
      <c r="F494" s="140" t="s">
        <v>6</v>
      </c>
      <c r="G494" s="17">
        <v>2</v>
      </c>
      <c r="H494" s="140" t="s">
        <v>7</v>
      </c>
      <c r="I494" s="17">
        <v>1</v>
      </c>
      <c r="J494" s="17">
        <v>7</v>
      </c>
    </row>
    <row r="495" spans="1:10">
      <c r="A495" s="175">
        <f t="shared" si="7"/>
        <v>488</v>
      </c>
      <c r="B495" s="138" t="s">
        <v>4473</v>
      </c>
      <c r="C495" s="139" t="s">
        <v>4474</v>
      </c>
      <c r="D495" s="140" t="s">
        <v>14</v>
      </c>
      <c r="E495" s="140" t="s">
        <v>5</v>
      </c>
      <c r="F495" s="140" t="s">
        <v>6</v>
      </c>
      <c r="G495" s="17">
        <v>1</v>
      </c>
      <c r="H495" s="140" t="s">
        <v>7</v>
      </c>
      <c r="I495" s="17">
        <v>1</v>
      </c>
      <c r="J495" s="17">
        <v>7</v>
      </c>
    </row>
    <row r="496" spans="1:10">
      <c r="A496" s="175">
        <f t="shared" si="7"/>
        <v>489</v>
      </c>
      <c r="B496" s="138" t="s">
        <v>4475</v>
      </c>
      <c r="C496" s="139" t="s">
        <v>4476</v>
      </c>
      <c r="D496" s="140" t="s">
        <v>4</v>
      </c>
      <c r="E496" s="140" t="s">
        <v>5</v>
      </c>
      <c r="F496" s="140" t="s">
        <v>6</v>
      </c>
      <c r="G496" s="17">
        <v>5</v>
      </c>
      <c r="H496" s="140" t="s">
        <v>7</v>
      </c>
      <c r="I496" s="17">
        <v>1</v>
      </c>
      <c r="J496" s="17">
        <v>7</v>
      </c>
    </row>
    <row r="497" spans="1:10">
      <c r="A497" s="175">
        <f t="shared" si="7"/>
        <v>490</v>
      </c>
      <c r="B497" s="138" t="s">
        <v>4475</v>
      </c>
      <c r="C497" s="139" t="s">
        <v>4477</v>
      </c>
      <c r="D497" s="140" t="s">
        <v>14</v>
      </c>
      <c r="E497" s="140" t="s">
        <v>5</v>
      </c>
      <c r="F497" s="140" t="s">
        <v>6</v>
      </c>
      <c r="G497" s="17">
        <v>2</v>
      </c>
      <c r="H497" s="140" t="s">
        <v>7</v>
      </c>
      <c r="I497" s="17">
        <v>1</v>
      </c>
      <c r="J497" s="17">
        <v>7</v>
      </c>
    </row>
    <row r="498" spans="1:10">
      <c r="A498" s="175">
        <f t="shared" si="7"/>
        <v>491</v>
      </c>
      <c r="B498" s="138" t="s">
        <v>4478</v>
      </c>
      <c r="C498" s="139" t="s">
        <v>4479</v>
      </c>
      <c r="D498" s="140" t="s">
        <v>4</v>
      </c>
      <c r="E498" s="140" t="s">
        <v>5</v>
      </c>
      <c r="F498" s="140" t="s">
        <v>6</v>
      </c>
      <c r="G498" s="17">
        <v>3</v>
      </c>
      <c r="H498" s="140" t="s">
        <v>7</v>
      </c>
      <c r="I498" s="17">
        <v>1</v>
      </c>
      <c r="J498" s="17">
        <v>7</v>
      </c>
    </row>
    <row r="499" spans="1:10">
      <c r="A499" s="175">
        <f t="shared" si="7"/>
        <v>492</v>
      </c>
      <c r="B499" s="138" t="s">
        <v>4478</v>
      </c>
      <c r="C499" s="139" t="s">
        <v>4479</v>
      </c>
      <c r="D499" s="140" t="s">
        <v>4</v>
      </c>
      <c r="E499" s="140" t="s">
        <v>5</v>
      </c>
      <c r="F499" s="140" t="s">
        <v>78</v>
      </c>
      <c r="G499" s="17">
        <v>17</v>
      </c>
      <c r="H499" s="140" t="s">
        <v>7</v>
      </c>
      <c r="I499" s="17">
        <v>1</v>
      </c>
      <c r="J499" s="17">
        <v>7</v>
      </c>
    </row>
    <row r="500" spans="1:10">
      <c r="A500" s="175">
        <f t="shared" si="7"/>
        <v>493</v>
      </c>
      <c r="B500" s="138" t="s">
        <v>4478</v>
      </c>
      <c r="C500" s="139" t="s">
        <v>4480</v>
      </c>
      <c r="D500" s="140" t="s">
        <v>14</v>
      </c>
      <c r="E500" s="140" t="s">
        <v>5</v>
      </c>
      <c r="F500" s="140" t="s">
        <v>6</v>
      </c>
      <c r="G500" s="17">
        <v>1</v>
      </c>
      <c r="H500" s="140" t="s">
        <v>7</v>
      </c>
      <c r="I500" s="17">
        <v>1</v>
      </c>
      <c r="J500" s="17">
        <v>7</v>
      </c>
    </row>
    <row r="501" spans="1:10">
      <c r="A501" s="175">
        <f t="shared" si="7"/>
        <v>494</v>
      </c>
      <c r="B501" s="138" t="s">
        <v>4478</v>
      </c>
      <c r="C501" s="139" t="s">
        <v>4481</v>
      </c>
      <c r="D501" s="140" t="s">
        <v>14</v>
      </c>
      <c r="E501" s="140" t="s">
        <v>5</v>
      </c>
      <c r="F501" s="140" t="s">
        <v>6</v>
      </c>
      <c r="G501" s="17">
        <v>1</v>
      </c>
      <c r="H501" s="140" t="s">
        <v>7</v>
      </c>
      <c r="I501" s="17">
        <v>1</v>
      </c>
      <c r="J501" s="17">
        <v>7</v>
      </c>
    </row>
    <row r="502" spans="1:10">
      <c r="A502" s="175">
        <f t="shared" si="7"/>
        <v>495</v>
      </c>
      <c r="B502" s="138" t="s">
        <v>4482</v>
      </c>
      <c r="C502" s="139" t="s">
        <v>4483</v>
      </c>
      <c r="D502" s="140" t="s">
        <v>4</v>
      </c>
      <c r="E502" s="140" t="s">
        <v>5</v>
      </c>
      <c r="F502" s="140" t="s">
        <v>78</v>
      </c>
      <c r="G502" s="17">
        <v>2</v>
      </c>
      <c r="H502" s="140" t="s">
        <v>7</v>
      </c>
      <c r="I502" s="17">
        <v>1</v>
      </c>
      <c r="J502" s="17">
        <v>7</v>
      </c>
    </row>
    <row r="503" spans="1:10">
      <c r="A503" s="175">
        <f t="shared" si="7"/>
        <v>496</v>
      </c>
      <c r="B503" s="138" t="s">
        <v>4482</v>
      </c>
      <c r="C503" s="139" t="s">
        <v>4484</v>
      </c>
      <c r="D503" s="140" t="s">
        <v>14</v>
      </c>
      <c r="E503" s="140" t="s">
        <v>5</v>
      </c>
      <c r="F503" s="140" t="s">
        <v>6</v>
      </c>
      <c r="G503" s="17">
        <v>2</v>
      </c>
      <c r="H503" s="140" t="s">
        <v>7</v>
      </c>
      <c r="I503" s="17">
        <v>1</v>
      </c>
      <c r="J503" s="17">
        <v>7</v>
      </c>
    </row>
    <row r="504" spans="1:10">
      <c r="A504" s="175">
        <f t="shared" si="7"/>
        <v>497</v>
      </c>
      <c r="B504" s="138" t="s">
        <v>4482</v>
      </c>
      <c r="C504" s="139" t="s">
        <v>4485</v>
      </c>
      <c r="D504" s="140" t="s">
        <v>14</v>
      </c>
      <c r="E504" s="140" t="s">
        <v>5</v>
      </c>
      <c r="F504" s="140" t="s">
        <v>6</v>
      </c>
      <c r="G504" s="17">
        <v>1</v>
      </c>
      <c r="H504" s="140" t="s">
        <v>7</v>
      </c>
      <c r="I504" s="17">
        <v>1</v>
      </c>
      <c r="J504" s="17">
        <v>7</v>
      </c>
    </row>
    <row r="505" spans="1:10">
      <c r="A505" s="175">
        <f t="shared" si="7"/>
        <v>498</v>
      </c>
      <c r="B505" s="138" t="s">
        <v>4482</v>
      </c>
      <c r="C505" s="139" t="s">
        <v>4486</v>
      </c>
      <c r="D505" s="140" t="s">
        <v>14</v>
      </c>
      <c r="E505" s="140" t="s">
        <v>5</v>
      </c>
      <c r="F505" s="140" t="s">
        <v>6</v>
      </c>
      <c r="G505" s="17">
        <v>1</v>
      </c>
      <c r="H505" s="140" t="s">
        <v>7</v>
      </c>
      <c r="I505" s="17">
        <v>1</v>
      </c>
      <c r="J505" s="17">
        <v>7</v>
      </c>
    </row>
    <row r="506" spans="1:10">
      <c r="A506" s="175">
        <f t="shared" si="7"/>
        <v>499</v>
      </c>
      <c r="B506" s="138" t="s">
        <v>4487</v>
      </c>
      <c r="C506" s="139" t="s">
        <v>4488</v>
      </c>
      <c r="D506" s="140" t="s">
        <v>14</v>
      </c>
      <c r="E506" s="140" t="s">
        <v>5</v>
      </c>
      <c r="F506" s="140" t="s">
        <v>6</v>
      </c>
      <c r="G506" s="17">
        <v>1</v>
      </c>
      <c r="H506" s="140" t="s">
        <v>7</v>
      </c>
      <c r="I506" s="17">
        <v>1</v>
      </c>
      <c r="J506" s="17">
        <v>7</v>
      </c>
    </row>
    <row r="507" spans="1:10">
      <c r="A507" s="175">
        <f t="shared" si="7"/>
        <v>500</v>
      </c>
      <c r="B507" s="138" t="s">
        <v>4489</v>
      </c>
      <c r="C507" s="139" t="s">
        <v>4490</v>
      </c>
      <c r="D507" s="140" t="s">
        <v>14</v>
      </c>
      <c r="E507" s="140" t="s">
        <v>5</v>
      </c>
      <c r="F507" s="140" t="s">
        <v>6</v>
      </c>
      <c r="G507" s="17">
        <v>1</v>
      </c>
      <c r="H507" s="140" t="s">
        <v>7</v>
      </c>
      <c r="I507" s="17">
        <v>1</v>
      </c>
      <c r="J507" s="17">
        <v>7</v>
      </c>
    </row>
    <row r="508" spans="1:10">
      <c r="A508" s="175">
        <f t="shared" si="7"/>
        <v>501</v>
      </c>
      <c r="B508" s="138" t="s">
        <v>4489</v>
      </c>
      <c r="C508" s="139" t="s">
        <v>4491</v>
      </c>
      <c r="D508" s="140" t="s">
        <v>14</v>
      </c>
      <c r="E508" s="140" t="s">
        <v>5</v>
      </c>
      <c r="F508" s="140" t="s">
        <v>6</v>
      </c>
      <c r="G508" s="17">
        <v>1</v>
      </c>
      <c r="H508" s="140" t="s">
        <v>7</v>
      </c>
      <c r="I508" s="17">
        <v>1</v>
      </c>
      <c r="J508" s="17">
        <v>7</v>
      </c>
    </row>
    <row r="509" spans="1:10">
      <c r="A509" s="175">
        <f t="shared" si="7"/>
        <v>502</v>
      </c>
      <c r="B509" s="138" t="s">
        <v>4489</v>
      </c>
      <c r="C509" s="139" t="s">
        <v>4566</v>
      </c>
      <c r="D509" s="140" t="s">
        <v>14</v>
      </c>
      <c r="E509" s="140" t="s">
        <v>5</v>
      </c>
      <c r="F509" s="140" t="s">
        <v>6</v>
      </c>
      <c r="G509" s="17">
        <v>1</v>
      </c>
      <c r="H509" s="140" t="s">
        <v>7</v>
      </c>
      <c r="I509" s="17">
        <v>1</v>
      </c>
      <c r="J509" s="17">
        <v>7</v>
      </c>
    </row>
    <row r="510" spans="1:10">
      <c r="A510" s="175">
        <f t="shared" si="7"/>
        <v>503</v>
      </c>
      <c r="B510" s="138" t="s">
        <v>4492</v>
      </c>
      <c r="C510" s="139" t="s">
        <v>4493</v>
      </c>
      <c r="D510" s="140" t="s">
        <v>14</v>
      </c>
      <c r="E510" s="140" t="s">
        <v>5</v>
      </c>
      <c r="F510" s="140" t="s">
        <v>6</v>
      </c>
      <c r="G510" s="17">
        <v>1</v>
      </c>
      <c r="H510" s="140" t="s">
        <v>7</v>
      </c>
      <c r="I510" s="17">
        <v>1</v>
      </c>
      <c r="J510" s="17">
        <v>7</v>
      </c>
    </row>
    <row r="511" spans="1:10">
      <c r="A511" s="175">
        <f t="shared" si="7"/>
        <v>504</v>
      </c>
      <c r="B511" s="138" t="s">
        <v>4494</v>
      </c>
      <c r="C511" s="139" t="s">
        <v>4495</v>
      </c>
      <c r="D511" s="140" t="s">
        <v>14</v>
      </c>
      <c r="E511" s="140" t="s">
        <v>5</v>
      </c>
      <c r="F511" s="140" t="s">
        <v>6</v>
      </c>
      <c r="G511" s="17">
        <v>1</v>
      </c>
      <c r="H511" s="140" t="s">
        <v>7</v>
      </c>
      <c r="I511" s="17">
        <v>1</v>
      </c>
      <c r="J511" s="17">
        <v>7</v>
      </c>
    </row>
    <row r="512" spans="1:10">
      <c r="A512" s="175">
        <f t="shared" si="7"/>
        <v>505</v>
      </c>
      <c r="B512" s="138" t="s">
        <v>4494</v>
      </c>
      <c r="C512" s="139" t="s">
        <v>4496</v>
      </c>
      <c r="D512" s="140" t="s">
        <v>14</v>
      </c>
      <c r="E512" s="140" t="s">
        <v>5</v>
      </c>
      <c r="F512" s="140" t="s">
        <v>6</v>
      </c>
      <c r="G512" s="17">
        <v>1</v>
      </c>
      <c r="H512" s="140" t="s">
        <v>7</v>
      </c>
      <c r="I512" s="17">
        <v>1</v>
      </c>
      <c r="J512" s="17">
        <v>7</v>
      </c>
    </row>
    <row r="513" spans="1:10">
      <c r="A513" s="175">
        <f t="shared" si="7"/>
        <v>506</v>
      </c>
      <c r="B513" s="138" t="s">
        <v>4494</v>
      </c>
      <c r="C513" s="139" t="s">
        <v>4497</v>
      </c>
      <c r="D513" s="140" t="s">
        <v>14</v>
      </c>
      <c r="E513" s="140" t="s">
        <v>5</v>
      </c>
      <c r="F513" s="140" t="s">
        <v>6</v>
      </c>
      <c r="G513" s="17">
        <v>1</v>
      </c>
      <c r="H513" s="140" t="s">
        <v>7</v>
      </c>
      <c r="I513" s="17">
        <v>1</v>
      </c>
      <c r="J513" s="17">
        <v>7</v>
      </c>
    </row>
    <row r="514" spans="1:10">
      <c r="A514" s="175">
        <f t="shared" si="7"/>
        <v>507</v>
      </c>
      <c r="B514" s="138" t="s">
        <v>4494</v>
      </c>
      <c r="C514" s="139" t="s">
        <v>4498</v>
      </c>
      <c r="D514" s="140" t="s">
        <v>14</v>
      </c>
      <c r="E514" s="140" t="s">
        <v>5</v>
      </c>
      <c r="F514" s="140" t="s">
        <v>6</v>
      </c>
      <c r="G514" s="17">
        <v>1</v>
      </c>
      <c r="H514" s="140" t="s">
        <v>7</v>
      </c>
      <c r="I514" s="17">
        <v>1</v>
      </c>
      <c r="J514" s="17">
        <v>7</v>
      </c>
    </row>
    <row r="515" spans="1:10">
      <c r="A515" s="175">
        <f t="shared" si="7"/>
        <v>508</v>
      </c>
      <c r="B515" s="138" t="s">
        <v>4494</v>
      </c>
      <c r="C515" s="139" t="s">
        <v>4499</v>
      </c>
      <c r="D515" s="140" t="s">
        <v>14</v>
      </c>
      <c r="E515" s="140" t="s">
        <v>5</v>
      </c>
      <c r="F515" s="140" t="s">
        <v>6</v>
      </c>
      <c r="G515" s="17">
        <v>1</v>
      </c>
      <c r="H515" s="140" t="s">
        <v>7</v>
      </c>
      <c r="I515" s="17">
        <v>1</v>
      </c>
      <c r="J515" s="17">
        <v>7</v>
      </c>
    </row>
    <row r="516" spans="1:10">
      <c r="A516" s="175">
        <f t="shared" si="7"/>
        <v>509</v>
      </c>
      <c r="B516" s="138" t="s">
        <v>4494</v>
      </c>
      <c r="C516" s="139" t="s">
        <v>4500</v>
      </c>
      <c r="D516" s="140" t="s">
        <v>14</v>
      </c>
      <c r="E516" s="140" t="s">
        <v>5</v>
      </c>
      <c r="F516" s="140" t="s">
        <v>6</v>
      </c>
      <c r="G516" s="17">
        <v>1</v>
      </c>
      <c r="H516" s="140" t="s">
        <v>7</v>
      </c>
      <c r="I516" s="17">
        <v>1</v>
      </c>
      <c r="J516" s="17">
        <v>7</v>
      </c>
    </row>
    <row r="517" spans="1:10">
      <c r="A517" s="175">
        <f t="shared" si="7"/>
        <v>510</v>
      </c>
      <c r="B517" s="138" t="s">
        <v>4494</v>
      </c>
      <c r="C517" s="139" t="s">
        <v>4501</v>
      </c>
      <c r="D517" s="140" t="s">
        <v>14</v>
      </c>
      <c r="E517" s="140" t="s">
        <v>5</v>
      </c>
      <c r="F517" s="140" t="s">
        <v>6</v>
      </c>
      <c r="G517" s="17">
        <v>1</v>
      </c>
      <c r="H517" s="140" t="s">
        <v>7</v>
      </c>
      <c r="I517" s="17">
        <v>1</v>
      </c>
      <c r="J517" s="17">
        <v>7</v>
      </c>
    </row>
    <row r="518" spans="1:10">
      <c r="A518" s="175">
        <f t="shared" si="7"/>
        <v>511</v>
      </c>
      <c r="B518" s="138" t="s">
        <v>4494</v>
      </c>
      <c r="C518" s="139" t="s">
        <v>4502</v>
      </c>
      <c r="D518" s="140" t="s">
        <v>14</v>
      </c>
      <c r="E518" s="140" t="s">
        <v>5</v>
      </c>
      <c r="F518" s="140" t="s">
        <v>6</v>
      </c>
      <c r="G518" s="17">
        <v>1</v>
      </c>
      <c r="H518" s="140" t="s">
        <v>7</v>
      </c>
      <c r="I518" s="17">
        <v>1</v>
      </c>
      <c r="J518" s="17">
        <v>7</v>
      </c>
    </row>
    <row r="519" spans="1:10">
      <c r="A519" s="175">
        <f t="shared" si="7"/>
        <v>512</v>
      </c>
      <c r="B519" s="138" t="s">
        <v>4494</v>
      </c>
      <c r="C519" s="139" t="s">
        <v>4503</v>
      </c>
      <c r="D519" s="140" t="s">
        <v>14</v>
      </c>
      <c r="E519" s="140" t="s">
        <v>5</v>
      </c>
      <c r="F519" s="140" t="s">
        <v>6</v>
      </c>
      <c r="G519" s="17">
        <v>1</v>
      </c>
      <c r="H519" s="140" t="s">
        <v>7</v>
      </c>
      <c r="I519" s="17">
        <v>1</v>
      </c>
      <c r="J519" s="17">
        <v>7</v>
      </c>
    </row>
    <row r="520" spans="1:10">
      <c r="A520" s="175">
        <f t="shared" ref="A520:A583" si="8">A519+1</f>
        <v>513</v>
      </c>
      <c r="B520" s="138" t="s">
        <v>4494</v>
      </c>
      <c r="C520" s="139" t="s">
        <v>4504</v>
      </c>
      <c r="D520" s="140" t="s">
        <v>14</v>
      </c>
      <c r="E520" s="140" t="s">
        <v>5</v>
      </c>
      <c r="F520" s="140" t="s">
        <v>6</v>
      </c>
      <c r="G520" s="17">
        <v>1</v>
      </c>
      <c r="H520" s="140" t="s">
        <v>7</v>
      </c>
      <c r="I520" s="17">
        <v>1</v>
      </c>
      <c r="J520" s="17">
        <v>7</v>
      </c>
    </row>
    <row r="521" spans="1:10">
      <c r="A521" s="175">
        <f t="shared" si="8"/>
        <v>514</v>
      </c>
      <c r="B521" s="138" t="s">
        <v>4494</v>
      </c>
      <c r="C521" s="139" t="s">
        <v>4505</v>
      </c>
      <c r="D521" s="140" t="s">
        <v>14</v>
      </c>
      <c r="E521" s="140" t="s">
        <v>5</v>
      </c>
      <c r="F521" s="140" t="s">
        <v>6</v>
      </c>
      <c r="G521" s="17">
        <v>1</v>
      </c>
      <c r="H521" s="140" t="s">
        <v>7</v>
      </c>
      <c r="I521" s="17">
        <v>1</v>
      </c>
      <c r="J521" s="17">
        <v>7</v>
      </c>
    </row>
    <row r="522" spans="1:10">
      <c r="A522" s="175">
        <f t="shared" si="8"/>
        <v>515</v>
      </c>
      <c r="B522" s="138" t="s">
        <v>4494</v>
      </c>
      <c r="C522" s="139" t="s">
        <v>4506</v>
      </c>
      <c r="D522" s="140" t="s">
        <v>14</v>
      </c>
      <c r="E522" s="140" t="s">
        <v>5</v>
      </c>
      <c r="F522" s="140" t="s">
        <v>6</v>
      </c>
      <c r="G522" s="17">
        <v>1</v>
      </c>
      <c r="H522" s="140" t="s">
        <v>7</v>
      </c>
      <c r="I522" s="17">
        <v>1</v>
      </c>
      <c r="J522" s="17">
        <v>7</v>
      </c>
    </row>
    <row r="523" spans="1:10">
      <c r="A523" s="175">
        <f t="shared" si="8"/>
        <v>516</v>
      </c>
      <c r="B523" s="138" t="s">
        <v>4507</v>
      </c>
      <c r="C523" s="139" t="s">
        <v>4508</v>
      </c>
      <c r="D523" s="140" t="s">
        <v>14</v>
      </c>
      <c r="E523" s="140" t="s">
        <v>5</v>
      </c>
      <c r="F523" s="140" t="s">
        <v>6</v>
      </c>
      <c r="G523" s="17">
        <v>1</v>
      </c>
      <c r="H523" s="140" t="s">
        <v>7</v>
      </c>
      <c r="I523" s="17">
        <v>1</v>
      </c>
      <c r="J523" s="17">
        <v>7</v>
      </c>
    </row>
    <row r="524" spans="1:10">
      <c r="A524" s="175">
        <f t="shared" si="8"/>
        <v>517</v>
      </c>
      <c r="B524" s="138" t="s">
        <v>4507</v>
      </c>
      <c r="C524" s="139" t="s">
        <v>4509</v>
      </c>
      <c r="D524" s="140" t="s">
        <v>14</v>
      </c>
      <c r="E524" s="140" t="s">
        <v>5</v>
      </c>
      <c r="F524" s="140" t="s">
        <v>6</v>
      </c>
      <c r="G524" s="17">
        <v>1</v>
      </c>
      <c r="H524" s="140" t="s">
        <v>7</v>
      </c>
      <c r="I524" s="17">
        <v>1</v>
      </c>
      <c r="J524" s="17">
        <v>7</v>
      </c>
    </row>
    <row r="525" spans="1:10">
      <c r="A525" s="175">
        <f t="shared" si="8"/>
        <v>518</v>
      </c>
      <c r="B525" s="138" t="s">
        <v>4507</v>
      </c>
      <c r="C525" s="139" t="s">
        <v>4510</v>
      </c>
      <c r="D525" s="140" t="s">
        <v>14</v>
      </c>
      <c r="E525" s="140" t="s">
        <v>5</v>
      </c>
      <c r="F525" s="140" t="s">
        <v>6</v>
      </c>
      <c r="G525" s="17">
        <v>1</v>
      </c>
      <c r="H525" s="140" t="s">
        <v>7</v>
      </c>
      <c r="I525" s="17">
        <v>1</v>
      </c>
      <c r="J525" s="17">
        <v>7</v>
      </c>
    </row>
    <row r="526" spans="1:10">
      <c r="A526" s="175">
        <f t="shared" si="8"/>
        <v>519</v>
      </c>
      <c r="B526" s="138" t="s">
        <v>1821</v>
      </c>
      <c r="C526" s="139" t="s">
        <v>4511</v>
      </c>
      <c r="D526" s="140" t="s">
        <v>14</v>
      </c>
      <c r="E526" s="140" t="s">
        <v>5</v>
      </c>
      <c r="F526" s="140" t="s">
        <v>6</v>
      </c>
      <c r="G526" s="17">
        <v>1</v>
      </c>
      <c r="H526" s="140" t="s">
        <v>7</v>
      </c>
      <c r="I526" s="17">
        <v>1</v>
      </c>
      <c r="J526" s="17">
        <v>7</v>
      </c>
    </row>
    <row r="527" spans="1:10">
      <c r="A527" s="175">
        <f t="shared" si="8"/>
        <v>520</v>
      </c>
      <c r="B527" s="138" t="s">
        <v>1821</v>
      </c>
      <c r="C527" s="139" t="s">
        <v>4512</v>
      </c>
      <c r="D527" s="140" t="s">
        <v>14</v>
      </c>
      <c r="E527" s="140" t="s">
        <v>5</v>
      </c>
      <c r="F527" s="140" t="s">
        <v>6</v>
      </c>
      <c r="G527" s="17">
        <v>1</v>
      </c>
      <c r="H527" s="140" t="s">
        <v>7</v>
      </c>
      <c r="I527" s="17">
        <v>1</v>
      </c>
      <c r="J527" s="17">
        <v>7</v>
      </c>
    </row>
    <row r="528" spans="1:10">
      <c r="A528" s="175">
        <f t="shared" si="8"/>
        <v>521</v>
      </c>
      <c r="B528" s="138" t="s">
        <v>1821</v>
      </c>
      <c r="C528" s="139" t="s">
        <v>4513</v>
      </c>
      <c r="D528" s="140" t="s">
        <v>14</v>
      </c>
      <c r="E528" s="140" t="s">
        <v>5</v>
      </c>
      <c r="F528" s="140" t="s">
        <v>6</v>
      </c>
      <c r="G528" s="17">
        <v>1</v>
      </c>
      <c r="H528" s="140" t="s">
        <v>7</v>
      </c>
      <c r="I528" s="17">
        <v>1</v>
      </c>
      <c r="J528" s="17">
        <v>7</v>
      </c>
    </row>
    <row r="529" spans="1:10">
      <c r="A529" s="175">
        <f t="shared" si="8"/>
        <v>522</v>
      </c>
      <c r="B529" s="138" t="s">
        <v>1821</v>
      </c>
      <c r="C529" s="139" t="s">
        <v>4514</v>
      </c>
      <c r="D529" s="140" t="s">
        <v>14</v>
      </c>
      <c r="E529" s="140" t="s">
        <v>5</v>
      </c>
      <c r="F529" s="140" t="s">
        <v>6</v>
      </c>
      <c r="G529" s="17">
        <v>1</v>
      </c>
      <c r="H529" s="140" t="s">
        <v>7</v>
      </c>
      <c r="I529" s="17">
        <v>1</v>
      </c>
      <c r="J529" s="17">
        <v>7</v>
      </c>
    </row>
    <row r="530" spans="1:10">
      <c r="A530" s="175">
        <f t="shared" si="8"/>
        <v>523</v>
      </c>
      <c r="B530" s="138" t="s">
        <v>1821</v>
      </c>
      <c r="C530" s="139" t="s">
        <v>4515</v>
      </c>
      <c r="D530" s="140" t="s">
        <v>14</v>
      </c>
      <c r="E530" s="140" t="s">
        <v>5</v>
      </c>
      <c r="F530" s="140" t="s">
        <v>6</v>
      </c>
      <c r="G530" s="17">
        <v>1</v>
      </c>
      <c r="H530" s="140" t="s">
        <v>7</v>
      </c>
      <c r="I530" s="17">
        <v>1</v>
      </c>
      <c r="J530" s="17">
        <v>7</v>
      </c>
    </row>
    <row r="531" spans="1:10">
      <c r="A531" s="175">
        <f t="shared" si="8"/>
        <v>524</v>
      </c>
      <c r="B531" s="138" t="s">
        <v>1821</v>
      </c>
      <c r="C531" s="139" t="s">
        <v>4516</v>
      </c>
      <c r="D531" s="140" t="s">
        <v>14</v>
      </c>
      <c r="E531" s="140" t="s">
        <v>5</v>
      </c>
      <c r="F531" s="140" t="s">
        <v>6</v>
      </c>
      <c r="G531" s="17">
        <v>1</v>
      </c>
      <c r="H531" s="140" t="s">
        <v>7</v>
      </c>
      <c r="I531" s="17">
        <v>1</v>
      </c>
      <c r="J531" s="17">
        <v>7</v>
      </c>
    </row>
    <row r="532" spans="1:10">
      <c r="A532" s="175">
        <f t="shared" si="8"/>
        <v>525</v>
      </c>
      <c r="B532" s="138" t="s">
        <v>1821</v>
      </c>
      <c r="C532" s="139" t="s">
        <v>4517</v>
      </c>
      <c r="D532" s="140" t="s">
        <v>14</v>
      </c>
      <c r="E532" s="140" t="s">
        <v>5</v>
      </c>
      <c r="F532" s="140" t="s">
        <v>6</v>
      </c>
      <c r="G532" s="17">
        <v>2</v>
      </c>
      <c r="H532" s="140" t="s">
        <v>7</v>
      </c>
      <c r="I532" s="17">
        <v>1</v>
      </c>
      <c r="J532" s="17">
        <v>7</v>
      </c>
    </row>
    <row r="533" spans="1:10">
      <c r="A533" s="175">
        <f t="shared" si="8"/>
        <v>526</v>
      </c>
      <c r="B533" s="138" t="s">
        <v>4518</v>
      </c>
      <c r="C533" s="139" t="s">
        <v>4226</v>
      </c>
      <c r="D533" s="140" t="s">
        <v>14</v>
      </c>
      <c r="E533" s="140" t="s">
        <v>5</v>
      </c>
      <c r="F533" s="140" t="s">
        <v>6</v>
      </c>
      <c r="G533" s="17">
        <v>1</v>
      </c>
      <c r="H533" s="140" t="s">
        <v>7</v>
      </c>
      <c r="I533" s="17">
        <v>1</v>
      </c>
      <c r="J533" s="17">
        <v>7</v>
      </c>
    </row>
    <row r="534" spans="1:10">
      <c r="A534" s="175">
        <f t="shared" si="8"/>
        <v>527</v>
      </c>
      <c r="B534" s="138" t="s">
        <v>4518</v>
      </c>
      <c r="C534" s="139" t="s">
        <v>4519</v>
      </c>
      <c r="D534" s="140" t="s">
        <v>14</v>
      </c>
      <c r="E534" s="140" t="s">
        <v>5</v>
      </c>
      <c r="F534" s="140" t="s">
        <v>6</v>
      </c>
      <c r="G534" s="17">
        <v>1</v>
      </c>
      <c r="H534" s="140" t="s">
        <v>7</v>
      </c>
      <c r="I534" s="17">
        <v>1</v>
      </c>
      <c r="J534" s="17">
        <v>7</v>
      </c>
    </row>
    <row r="535" spans="1:10">
      <c r="A535" s="175">
        <f t="shared" si="8"/>
        <v>528</v>
      </c>
      <c r="B535" s="138" t="s">
        <v>4518</v>
      </c>
      <c r="C535" s="139" t="s">
        <v>4520</v>
      </c>
      <c r="D535" s="140" t="s">
        <v>14</v>
      </c>
      <c r="E535" s="140" t="s">
        <v>5</v>
      </c>
      <c r="F535" s="140" t="s">
        <v>6</v>
      </c>
      <c r="G535" s="17">
        <v>1</v>
      </c>
      <c r="H535" s="140" t="s">
        <v>7</v>
      </c>
      <c r="I535" s="17">
        <v>1</v>
      </c>
      <c r="J535" s="17">
        <v>7</v>
      </c>
    </row>
    <row r="536" spans="1:10">
      <c r="A536" s="175">
        <f t="shared" si="8"/>
        <v>529</v>
      </c>
      <c r="B536" s="138" t="s">
        <v>4518</v>
      </c>
      <c r="C536" s="139" t="s">
        <v>4521</v>
      </c>
      <c r="D536" s="140" t="s">
        <v>14</v>
      </c>
      <c r="E536" s="140" t="s">
        <v>5</v>
      </c>
      <c r="F536" s="140" t="s">
        <v>6</v>
      </c>
      <c r="G536" s="17">
        <v>1</v>
      </c>
      <c r="H536" s="140" t="s">
        <v>7</v>
      </c>
      <c r="I536" s="17">
        <v>1</v>
      </c>
      <c r="J536" s="17">
        <v>7</v>
      </c>
    </row>
    <row r="537" spans="1:10">
      <c r="A537" s="175">
        <f t="shared" si="8"/>
        <v>530</v>
      </c>
      <c r="B537" s="138" t="s">
        <v>4518</v>
      </c>
      <c r="C537" s="139" t="s">
        <v>4522</v>
      </c>
      <c r="D537" s="140" t="s">
        <v>14</v>
      </c>
      <c r="E537" s="140" t="s">
        <v>5</v>
      </c>
      <c r="F537" s="140" t="s">
        <v>6</v>
      </c>
      <c r="G537" s="17">
        <v>1</v>
      </c>
      <c r="H537" s="140" t="s">
        <v>7</v>
      </c>
      <c r="I537" s="17">
        <v>1</v>
      </c>
      <c r="J537" s="17">
        <v>7</v>
      </c>
    </row>
    <row r="538" spans="1:10">
      <c r="A538" s="175">
        <f t="shared" si="8"/>
        <v>531</v>
      </c>
      <c r="B538" s="138" t="s">
        <v>4518</v>
      </c>
      <c r="C538" s="139" t="s">
        <v>4523</v>
      </c>
      <c r="D538" s="140" t="s">
        <v>14</v>
      </c>
      <c r="E538" s="140" t="s">
        <v>5</v>
      </c>
      <c r="F538" s="140" t="s">
        <v>6</v>
      </c>
      <c r="G538" s="17">
        <v>1</v>
      </c>
      <c r="H538" s="140" t="s">
        <v>7</v>
      </c>
      <c r="I538" s="17">
        <v>1</v>
      </c>
      <c r="J538" s="17">
        <v>7</v>
      </c>
    </row>
    <row r="539" spans="1:10">
      <c r="A539" s="175">
        <f t="shared" si="8"/>
        <v>532</v>
      </c>
      <c r="B539" s="138" t="s">
        <v>4518</v>
      </c>
      <c r="C539" s="139" t="s">
        <v>4524</v>
      </c>
      <c r="D539" s="140" t="s">
        <v>14</v>
      </c>
      <c r="E539" s="140" t="s">
        <v>5</v>
      </c>
      <c r="F539" s="140" t="s">
        <v>6</v>
      </c>
      <c r="G539" s="17">
        <v>1</v>
      </c>
      <c r="H539" s="140" t="s">
        <v>7</v>
      </c>
      <c r="I539" s="17">
        <v>1</v>
      </c>
      <c r="J539" s="17">
        <v>7</v>
      </c>
    </row>
    <row r="540" spans="1:10">
      <c r="A540" s="175">
        <f t="shared" si="8"/>
        <v>533</v>
      </c>
      <c r="B540" s="138" t="s">
        <v>4518</v>
      </c>
      <c r="C540" s="139" t="s">
        <v>4525</v>
      </c>
      <c r="D540" s="140" t="s">
        <v>14</v>
      </c>
      <c r="E540" s="140" t="s">
        <v>5</v>
      </c>
      <c r="F540" s="140" t="s">
        <v>6</v>
      </c>
      <c r="G540" s="17">
        <v>1</v>
      </c>
      <c r="H540" s="140" t="s">
        <v>7</v>
      </c>
      <c r="I540" s="17">
        <v>1</v>
      </c>
      <c r="J540" s="17">
        <v>7</v>
      </c>
    </row>
    <row r="541" spans="1:10">
      <c r="A541" s="175">
        <f t="shared" si="8"/>
        <v>534</v>
      </c>
      <c r="B541" s="138" t="s">
        <v>4526</v>
      </c>
      <c r="C541" s="139" t="s">
        <v>4527</v>
      </c>
      <c r="D541" s="140" t="s">
        <v>14</v>
      </c>
      <c r="E541" s="140" t="s">
        <v>5</v>
      </c>
      <c r="F541" s="140" t="s">
        <v>6</v>
      </c>
      <c r="G541" s="17">
        <v>1</v>
      </c>
      <c r="H541" s="140" t="s">
        <v>7</v>
      </c>
      <c r="I541" s="17">
        <v>1</v>
      </c>
      <c r="J541" s="17">
        <v>7</v>
      </c>
    </row>
    <row r="542" spans="1:10">
      <c r="A542" s="175">
        <f t="shared" si="8"/>
        <v>535</v>
      </c>
      <c r="B542" s="138" t="s">
        <v>4526</v>
      </c>
      <c r="C542" s="139" t="s">
        <v>4528</v>
      </c>
      <c r="D542" s="140" t="s">
        <v>14</v>
      </c>
      <c r="E542" s="140" t="s">
        <v>5</v>
      </c>
      <c r="F542" s="140" t="s">
        <v>6</v>
      </c>
      <c r="G542" s="17">
        <v>1</v>
      </c>
      <c r="H542" s="140" t="s">
        <v>7</v>
      </c>
      <c r="I542" s="17">
        <v>1</v>
      </c>
      <c r="J542" s="17">
        <v>7</v>
      </c>
    </row>
    <row r="543" spans="1:10">
      <c r="A543" s="175">
        <f t="shared" si="8"/>
        <v>536</v>
      </c>
      <c r="B543" s="138" t="s">
        <v>4526</v>
      </c>
      <c r="C543" s="139" t="s">
        <v>4529</v>
      </c>
      <c r="D543" s="140" t="s">
        <v>14</v>
      </c>
      <c r="E543" s="140" t="s">
        <v>5</v>
      </c>
      <c r="F543" s="140" t="s">
        <v>6</v>
      </c>
      <c r="G543" s="17">
        <v>1</v>
      </c>
      <c r="H543" s="140" t="s">
        <v>7</v>
      </c>
      <c r="I543" s="17">
        <v>1</v>
      </c>
      <c r="J543" s="17">
        <v>7</v>
      </c>
    </row>
    <row r="544" spans="1:10">
      <c r="A544" s="175">
        <f t="shared" si="8"/>
        <v>537</v>
      </c>
      <c r="B544" s="138" t="s">
        <v>4530</v>
      </c>
      <c r="C544" s="139" t="s">
        <v>4531</v>
      </c>
      <c r="D544" s="140" t="s">
        <v>14</v>
      </c>
      <c r="E544" s="140" t="s">
        <v>5</v>
      </c>
      <c r="F544" s="140" t="s">
        <v>6</v>
      </c>
      <c r="G544" s="17">
        <v>1</v>
      </c>
      <c r="H544" s="140" t="s">
        <v>7</v>
      </c>
      <c r="I544" s="17">
        <v>1</v>
      </c>
      <c r="J544" s="17">
        <v>7</v>
      </c>
    </row>
    <row r="545" spans="1:10">
      <c r="A545" s="175">
        <f t="shared" si="8"/>
        <v>538</v>
      </c>
      <c r="B545" s="138" t="s">
        <v>5173</v>
      </c>
      <c r="C545" s="139" t="s">
        <v>4987</v>
      </c>
      <c r="D545" s="140" t="s">
        <v>14</v>
      </c>
      <c r="E545" s="140" t="s">
        <v>5</v>
      </c>
      <c r="F545" s="140" t="s">
        <v>6</v>
      </c>
      <c r="G545" s="17">
        <v>1</v>
      </c>
      <c r="H545" s="140" t="s">
        <v>7</v>
      </c>
      <c r="I545" s="17">
        <v>1</v>
      </c>
      <c r="J545" s="17">
        <v>7</v>
      </c>
    </row>
    <row r="546" spans="1:10">
      <c r="A546" s="175">
        <f t="shared" si="8"/>
        <v>539</v>
      </c>
      <c r="B546" s="138" t="s">
        <v>5173</v>
      </c>
      <c r="C546" s="139" t="s">
        <v>4988</v>
      </c>
      <c r="D546" s="140" t="s">
        <v>14</v>
      </c>
      <c r="E546" s="140" t="s">
        <v>5</v>
      </c>
      <c r="F546" s="140" t="s">
        <v>6</v>
      </c>
      <c r="G546" s="17">
        <v>1</v>
      </c>
      <c r="H546" s="140" t="s">
        <v>7</v>
      </c>
      <c r="I546" s="17">
        <v>1</v>
      </c>
      <c r="J546" s="17">
        <v>7</v>
      </c>
    </row>
    <row r="547" spans="1:10">
      <c r="A547" s="175">
        <f t="shared" si="8"/>
        <v>540</v>
      </c>
      <c r="B547" s="138" t="s">
        <v>4532</v>
      </c>
      <c r="C547" s="139" t="s">
        <v>4533</v>
      </c>
      <c r="D547" s="140" t="s">
        <v>14</v>
      </c>
      <c r="E547" s="140" t="s">
        <v>5</v>
      </c>
      <c r="F547" s="140" t="s">
        <v>6</v>
      </c>
      <c r="G547" s="17">
        <v>1</v>
      </c>
      <c r="H547" s="140" t="s">
        <v>7</v>
      </c>
      <c r="I547" s="17">
        <v>1</v>
      </c>
      <c r="J547" s="17">
        <v>7</v>
      </c>
    </row>
    <row r="548" spans="1:10" ht="25.5">
      <c r="A548" s="175">
        <f t="shared" si="8"/>
        <v>541</v>
      </c>
      <c r="B548" s="138" t="s">
        <v>4534</v>
      </c>
      <c r="C548" s="139" t="s">
        <v>4535</v>
      </c>
      <c r="D548" s="140" t="s">
        <v>4</v>
      </c>
      <c r="E548" s="140" t="s">
        <v>5</v>
      </c>
      <c r="F548" s="140" t="s">
        <v>78</v>
      </c>
      <c r="G548" s="17">
        <v>23</v>
      </c>
      <c r="H548" s="140" t="s">
        <v>7</v>
      </c>
      <c r="I548" s="17">
        <v>1</v>
      </c>
      <c r="J548" s="17">
        <v>7</v>
      </c>
    </row>
    <row r="549" spans="1:10">
      <c r="A549" s="175">
        <f t="shared" si="8"/>
        <v>542</v>
      </c>
      <c r="B549" s="138" t="s">
        <v>4534</v>
      </c>
      <c r="C549" s="139" t="s">
        <v>4536</v>
      </c>
      <c r="D549" s="140" t="s">
        <v>14</v>
      </c>
      <c r="E549" s="140" t="s">
        <v>5</v>
      </c>
      <c r="F549" s="140" t="s">
        <v>6</v>
      </c>
      <c r="G549" s="17">
        <v>2</v>
      </c>
      <c r="H549" s="140" t="s">
        <v>7</v>
      </c>
      <c r="I549" s="17">
        <v>2</v>
      </c>
      <c r="J549" s="17">
        <v>7.16</v>
      </c>
    </row>
    <row r="550" spans="1:10">
      <c r="A550" s="175">
        <f t="shared" si="8"/>
        <v>543</v>
      </c>
      <c r="B550" s="138" t="s">
        <v>4534</v>
      </c>
      <c r="C550" s="139" t="s">
        <v>4537</v>
      </c>
      <c r="D550" s="140" t="s">
        <v>14</v>
      </c>
      <c r="E550" s="140" t="s">
        <v>5</v>
      </c>
      <c r="F550" s="140" t="s">
        <v>6</v>
      </c>
      <c r="G550" s="17">
        <v>3</v>
      </c>
      <c r="H550" s="140" t="s">
        <v>7</v>
      </c>
      <c r="I550" s="17">
        <v>2</v>
      </c>
      <c r="J550" s="17">
        <v>7.16</v>
      </c>
    </row>
    <row r="551" spans="1:10">
      <c r="A551" s="175">
        <f t="shared" si="8"/>
        <v>544</v>
      </c>
      <c r="B551" s="138" t="s">
        <v>4534</v>
      </c>
      <c r="C551" s="139" t="s">
        <v>4538</v>
      </c>
      <c r="D551" s="140" t="s">
        <v>14</v>
      </c>
      <c r="E551" s="140" t="s">
        <v>5</v>
      </c>
      <c r="F551" s="140" t="s">
        <v>6</v>
      </c>
      <c r="G551" s="17">
        <v>2</v>
      </c>
      <c r="H551" s="140" t="s">
        <v>7</v>
      </c>
      <c r="I551" s="17">
        <v>2</v>
      </c>
      <c r="J551" s="17">
        <v>7.16</v>
      </c>
    </row>
    <row r="552" spans="1:10">
      <c r="A552" s="175">
        <f t="shared" si="8"/>
        <v>545</v>
      </c>
      <c r="B552" s="138" t="s">
        <v>4534</v>
      </c>
      <c r="C552" s="139" t="s">
        <v>4539</v>
      </c>
      <c r="D552" s="140" t="s">
        <v>14</v>
      </c>
      <c r="E552" s="140" t="s">
        <v>5</v>
      </c>
      <c r="F552" s="140" t="s">
        <v>6</v>
      </c>
      <c r="G552" s="17">
        <v>2</v>
      </c>
      <c r="H552" s="140" t="s">
        <v>7</v>
      </c>
      <c r="I552" s="17">
        <v>2</v>
      </c>
      <c r="J552" s="17">
        <v>7.16</v>
      </c>
    </row>
    <row r="553" spans="1:10">
      <c r="A553" s="175">
        <f t="shared" si="8"/>
        <v>546</v>
      </c>
      <c r="B553" s="138" t="s">
        <v>4534</v>
      </c>
      <c r="C553" s="139" t="s">
        <v>5010</v>
      </c>
      <c r="D553" s="140" t="s">
        <v>14</v>
      </c>
      <c r="E553" s="140" t="s">
        <v>5</v>
      </c>
      <c r="F553" s="140" t="s">
        <v>6</v>
      </c>
      <c r="G553" s="17">
        <v>2</v>
      </c>
      <c r="H553" s="140" t="s">
        <v>7</v>
      </c>
      <c r="I553" s="17">
        <v>1</v>
      </c>
      <c r="J553" s="17">
        <v>7</v>
      </c>
    </row>
    <row r="554" spans="1:10">
      <c r="A554" s="175">
        <f t="shared" si="8"/>
        <v>547</v>
      </c>
      <c r="B554" s="138" t="s">
        <v>4534</v>
      </c>
      <c r="C554" s="139" t="s">
        <v>5011</v>
      </c>
      <c r="D554" s="140" t="s">
        <v>14</v>
      </c>
      <c r="E554" s="140" t="s">
        <v>5</v>
      </c>
      <c r="F554" s="140" t="s">
        <v>6</v>
      </c>
      <c r="G554" s="17">
        <v>2</v>
      </c>
      <c r="H554" s="140" t="s">
        <v>7</v>
      </c>
      <c r="I554" s="17">
        <v>1</v>
      </c>
      <c r="J554" s="17">
        <v>7</v>
      </c>
    </row>
    <row r="555" spans="1:10">
      <c r="A555" s="175">
        <f t="shared" si="8"/>
        <v>548</v>
      </c>
      <c r="B555" s="138" t="s">
        <v>4534</v>
      </c>
      <c r="C555" s="139" t="s">
        <v>4541</v>
      </c>
      <c r="D555" s="140" t="s">
        <v>14</v>
      </c>
      <c r="E555" s="140" t="s">
        <v>5</v>
      </c>
      <c r="F555" s="140" t="s">
        <v>6</v>
      </c>
      <c r="G555" s="17">
        <v>2</v>
      </c>
      <c r="H555" s="140" t="s">
        <v>7</v>
      </c>
      <c r="I555" s="17">
        <v>1</v>
      </c>
      <c r="J555" s="17">
        <v>7</v>
      </c>
    </row>
    <row r="556" spans="1:10">
      <c r="A556" s="175">
        <f t="shared" si="8"/>
        <v>549</v>
      </c>
      <c r="B556" s="138" t="s">
        <v>4534</v>
      </c>
      <c r="C556" s="139" t="s">
        <v>4542</v>
      </c>
      <c r="D556" s="140" t="s">
        <v>14</v>
      </c>
      <c r="E556" s="140" t="s">
        <v>5</v>
      </c>
      <c r="F556" s="140" t="s">
        <v>6</v>
      </c>
      <c r="G556" s="17">
        <v>2</v>
      </c>
      <c r="H556" s="140" t="s">
        <v>7</v>
      </c>
      <c r="I556" s="17">
        <v>1</v>
      </c>
      <c r="J556" s="17">
        <v>7</v>
      </c>
    </row>
    <row r="557" spans="1:10">
      <c r="A557" s="175">
        <f t="shared" si="8"/>
        <v>550</v>
      </c>
      <c r="B557" s="138" t="s">
        <v>4534</v>
      </c>
      <c r="C557" s="139" t="s">
        <v>4921</v>
      </c>
      <c r="D557" s="140" t="s">
        <v>14</v>
      </c>
      <c r="E557" s="140" t="s">
        <v>5</v>
      </c>
      <c r="F557" s="140" t="s">
        <v>6</v>
      </c>
      <c r="G557" s="17">
        <v>2</v>
      </c>
      <c r="H557" s="140" t="s">
        <v>7</v>
      </c>
      <c r="I557" s="17">
        <v>1</v>
      </c>
      <c r="J557" s="17">
        <v>7</v>
      </c>
    </row>
    <row r="558" spans="1:10">
      <c r="A558" s="175">
        <f t="shared" si="8"/>
        <v>551</v>
      </c>
      <c r="B558" s="138" t="s">
        <v>4534</v>
      </c>
      <c r="C558" s="139" t="s">
        <v>4922</v>
      </c>
      <c r="D558" s="140" t="s">
        <v>14</v>
      </c>
      <c r="E558" s="140" t="s">
        <v>5</v>
      </c>
      <c r="F558" s="140" t="s">
        <v>6</v>
      </c>
      <c r="G558" s="17">
        <v>2</v>
      </c>
      <c r="H558" s="140" t="s">
        <v>7</v>
      </c>
      <c r="I558" s="17">
        <v>1</v>
      </c>
      <c r="J558" s="17">
        <v>7</v>
      </c>
    </row>
    <row r="559" spans="1:10">
      <c r="A559" s="175">
        <f t="shared" si="8"/>
        <v>552</v>
      </c>
      <c r="B559" s="138" t="s">
        <v>4543</v>
      </c>
      <c r="C559" s="139" t="s">
        <v>4544</v>
      </c>
      <c r="D559" s="140" t="s">
        <v>4</v>
      </c>
      <c r="E559" s="140" t="s">
        <v>5</v>
      </c>
      <c r="F559" s="140" t="s">
        <v>78</v>
      </c>
      <c r="G559" s="17">
        <v>3</v>
      </c>
      <c r="H559" s="140" t="s">
        <v>7</v>
      </c>
      <c r="I559" s="17">
        <v>1</v>
      </c>
      <c r="J559" s="17">
        <v>7</v>
      </c>
    </row>
    <row r="560" spans="1:10">
      <c r="A560" s="175">
        <f t="shared" si="8"/>
        <v>553</v>
      </c>
      <c r="B560" s="138" t="s">
        <v>4543</v>
      </c>
      <c r="C560" s="139" t="s">
        <v>4545</v>
      </c>
      <c r="D560" s="140" t="s">
        <v>14</v>
      </c>
      <c r="E560" s="140" t="s">
        <v>5</v>
      </c>
      <c r="F560" s="140" t="s">
        <v>6</v>
      </c>
      <c r="G560" s="17">
        <v>1</v>
      </c>
      <c r="H560" s="140" t="s">
        <v>7</v>
      </c>
      <c r="I560" s="17">
        <v>1</v>
      </c>
      <c r="J560" s="17">
        <v>7</v>
      </c>
    </row>
    <row r="561" spans="1:10">
      <c r="A561" s="175">
        <f t="shared" si="8"/>
        <v>554</v>
      </c>
      <c r="B561" s="138" t="s">
        <v>4543</v>
      </c>
      <c r="C561" s="139" t="s">
        <v>4546</v>
      </c>
      <c r="D561" s="140" t="s">
        <v>14</v>
      </c>
      <c r="E561" s="140" t="s">
        <v>5</v>
      </c>
      <c r="F561" s="140" t="s">
        <v>6</v>
      </c>
      <c r="G561" s="17">
        <v>1</v>
      </c>
      <c r="H561" s="140" t="s">
        <v>7</v>
      </c>
      <c r="I561" s="17">
        <v>1</v>
      </c>
      <c r="J561" s="17">
        <v>7</v>
      </c>
    </row>
    <row r="562" spans="1:10">
      <c r="A562" s="175">
        <f t="shared" si="8"/>
        <v>555</v>
      </c>
      <c r="B562" s="138" t="s">
        <v>4543</v>
      </c>
      <c r="C562" s="139" t="s">
        <v>4547</v>
      </c>
      <c r="D562" s="140" t="s">
        <v>14</v>
      </c>
      <c r="E562" s="140" t="s">
        <v>5</v>
      </c>
      <c r="F562" s="140" t="s">
        <v>6</v>
      </c>
      <c r="G562" s="17">
        <v>2</v>
      </c>
      <c r="H562" s="140" t="s">
        <v>7</v>
      </c>
      <c r="I562" s="17">
        <v>1</v>
      </c>
      <c r="J562" s="17">
        <v>7</v>
      </c>
    </row>
    <row r="563" spans="1:10">
      <c r="A563" s="175">
        <f t="shared" si="8"/>
        <v>556</v>
      </c>
      <c r="B563" s="138" t="s">
        <v>4543</v>
      </c>
      <c r="C563" s="139" t="s">
        <v>4548</v>
      </c>
      <c r="D563" s="140" t="s">
        <v>14</v>
      </c>
      <c r="E563" s="140" t="s">
        <v>5</v>
      </c>
      <c r="F563" s="140" t="s">
        <v>6</v>
      </c>
      <c r="G563" s="17">
        <v>1</v>
      </c>
      <c r="H563" s="140" t="s">
        <v>7</v>
      </c>
      <c r="I563" s="17">
        <v>1</v>
      </c>
      <c r="J563" s="17">
        <v>7</v>
      </c>
    </row>
    <row r="564" spans="1:10">
      <c r="A564" s="175">
        <f t="shared" si="8"/>
        <v>557</v>
      </c>
      <c r="B564" s="138" t="s">
        <v>4543</v>
      </c>
      <c r="C564" s="139" t="s">
        <v>4549</v>
      </c>
      <c r="D564" s="140" t="s">
        <v>14</v>
      </c>
      <c r="E564" s="140" t="s">
        <v>5</v>
      </c>
      <c r="F564" s="140" t="s">
        <v>6</v>
      </c>
      <c r="G564" s="17">
        <v>1</v>
      </c>
      <c r="H564" s="140" t="s">
        <v>7</v>
      </c>
      <c r="I564" s="17">
        <v>1</v>
      </c>
      <c r="J564" s="17">
        <v>7</v>
      </c>
    </row>
    <row r="565" spans="1:10">
      <c r="A565" s="175">
        <f t="shared" si="8"/>
        <v>558</v>
      </c>
      <c r="B565" s="138" t="s">
        <v>4543</v>
      </c>
      <c r="C565" s="139" t="s">
        <v>4550</v>
      </c>
      <c r="D565" s="140" t="s">
        <v>14</v>
      </c>
      <c r="E565" s="140" t="s">
        <v>5</v>
      </c>
      <c r="F565" s="140" t="s">
        <v>6</v>
      </c>
      <c r="G565" s="17">
        <v>1</v>
      </c>
      <c r="H565" s="140" t="s">
        <v>7</v>
      </c>
      <c r="I565" s="17">
        <v>1</v>
      </c>
      <c r="J565" s="17">
        <v>7</v>
      </c>
    </row>
    <row r="566" spans="1:10">
      <c r="A566" s="175">
        <f t="shared" si="8"/>
        <v>559</v>
      </c>
      <c r="B566" s="138" t="s">
        <v>4553</v>
      </c>
      <c r="C566" s="139" t="s">
        <v>4551</v>
      </c>
      <c r="D566" s="140" t="s">
        <v>14</v>
      </c>
      <c r="E566" s="140" t="s">
        <v>5</v>
      </c>
      <c r="F566" s="140" t="s">
        <v>6</v>
      </c>
      <c r="G566" s="17">
        <v>1</v>
      </c>
      <c r="H566" s="140" t="s">
        <v>7</v>
      </c>
      <c r="I566" s="17">
        <v>1</v>
      </c>
      <c r="J566" s="17">
        <v>7</v>
      </c>
    </row>
    <row r="567" spans="1:10">
      <c r="A567" s="175">
        <f t="shared" si="8"/>
        <v>560</v>
      </c>
      <c r="B567" s="138" t="s">
        <v>4553</v>
      </c>
      <c r="C567" s="139" t="s">
        <v>4552</v>
      </c>
      <c r="D567" s="140" t="s">
        <v>14</v>
      </c>
      <c r="E567" s="140" t="s">
        <v>5</v>
      </c>
      <c r="F567" s="140" t="s">
        <v>6</v>
      </c>
      <c r="G567" s="17">
        <v>1</v>
      </c>
      <c r="H567" s="140" t="s">
        <v>7</v>
      </c>
      <c r="I567" s="17">
        <v>1</v>
      </c>
      <c r="J567" s="17">
        <v>7</v>
      </c>
    </row>
    <row r="568" spans="1:10">
      <c r="A568" s="175">
        <f t="shared" si="8"/>
        <v>561</v>
      </c>
      <c r="B568" s="138" t="s">
        <v>4553</v>
      </c>
      <c r="C568" s="139" t="s">
        <v>4554</v>
      </c>
      <c r="D568" s="140" t="s">
        <v>14</v>
      </c>
      <c r="E568" s="140" t="s">
        <v>5</v>
      </c>
      <c r="F568" s="140" t="s">
        <v>6</v>
      </c>
      <c r="G568" s="17">
        <v>1</v>
      </c>
      <c r="H568" s="140" t="s">
        <v>7</v>
      </c>
      <c r="I568" s="17">
        <v>1</v>
      </c>
      <c r="J568" s="17">
        <v>7</v>
      </c>
    </row>
    <row r="569" spans="1:10">
      <c r="A569" s="175">
        <f t="shared" si="8"/>
        <v>562</v>
      </c>
      <c r="B569" s="138" t="s">
        <v>4553</v>
      </c>
      <c r="C569" s="139" t="s">
        <v>4555</v>
      </c>
      <c r="D569" s="140" t="s">
        <v>14</v>
      </c>
      <c r="E569" s="140" t="s">
        <v>5</v>
      </c>
      <c r="F569" s="140" t="s">
        <v>6</v>
      </c>
      <c r="G569" s="17">
        <v>1</v>
      </c>
      <c r="H569" s="140" t="s">
        <v>7</v>
      </c>
      <c r="I569" s="17">
        <v>1</v>
      </c>
      <c r="J569" s="17">
        <v>7</v>
      </c>
    </row>
    <row r="570" spans="1:10">
      <c r="A570" s="175">
        <f t="shared" si="8"/>
        <v>563</v>
      </c>
      <c r="B570" s="138" t="s">
        <v>4553</v>
      </c>
      <c r="C570" s="139" t="s">
        <v>4556</v>
      </c>
      <c r="D570" s="140" t="s">
        <v>14</v>
      </c>
      <c r="E570" s="140" t="s">
        <v>5</v>
      </c>
      <c r="F570" s="140" t="s">
        <v>6</v>
      </c>
      <c r="G570" s="17">
        <v>1</v>
      </c>
      <c r="H570" s="140" t="s">
        <v>7</v>
      </c>
      <c r="I570" s="17">
        <v>1</v>
      </c>
      <c r="J570" s="17">
        <v>7</v>
      </c>
    </row>
    <row r="571" spans="1:10">
      <c r="A571" s="175">
        <f t="shared" si="8"/>
        <v>564</v>
      </c>
      <c r="B571" s="138" t="s">
        <v>4553</v>
      </c>
      <c r="C571" s="139" t="s">
        <v>4557</v>
      </c>
      <c r="D571" s="140" t="s">
        <v>14</v>
      </c>
      <c r="E571" s="140" t="s">
        <v>5</v>
      </c>
      <c r="F571" s="140" t="s">
        <v>6</v>
      </c>
      <c r="G571" s="17">
        <v>1</v>
      </c>
      <c r="H571" s="140" t="s">
        <v>7</v>
      </c>
      <c r="I571" s="17">
        <v>1</v>
      </c>
      <c r="J571" s="17">
        <v>7</v>
      </c>
    </row>
    <row r="572" spans="1:10">
      <c r="A572" s="175">
        <f t="shared" si="8"/>
        <v>565</v>
      </c>
      <c r="B572" s="138" t="s">
        <v>4553</v>
      </c>
      <c r="C572" s="139" t="s">
        <v>4694</v>
      </c>
      <c r="D572" s="140" t="s">
        <v>14</v>
      </c>
      <c r="E572" s="140" t="s">
        <v>5</v>
      </c>
      <c r="F572" s="140" t="s">
        <v>6</v>
      </c>
      <c r="G572" s="17">
        <v>1</v>
      </c>
      <c r="H572" s="140" t="s">
        <v>7</v>
      </c>
      <c r="I572" s="17">
        <v>1</v>
      </c>
      <c r="J572" s="17">
        <v>7</v>
      </c>
    </row>
    <row r="573" spans="1:10">
      <c r="A573" s="175">
        <f t="shared" si="8"/>
        <v>566</v>
      </c>
      <c r="B573" s="138" t="s">
        <v>4558</v>
      </c>
      <c r="C573" s="139" t="s">
        <v>4559</v>
      </c>
      <c r="D573" s="140" t="s">
        <v>14</v>
      </c>
      <c r="E573" s="140" t="s">
        <v>5</v>
      </c>
      <c r="F573" s="140" t="s">
        <v>6</v>
      </c>
      <c r="G573" s="17">
        <v>1</v>
      </c>
      <c r="H573" s="140" t="s">
        <v>7</v>
      </c>
      <c r="I573" s="17">
        <v>1</v>
      </c>
      <c r="J573" s="17">
        <v>7</v>
      </c>
    </row>
    <row r="574" spans="1:10">
      <c r="A574" s="175">
        <f t="shared" si="8"/>
        <v>567</v>
      </c>
      <c r="B574" s="138" t="s">
        <v>4558</v>
      </c>
      <c r="C574" s="139" t="s">
        <v>4560</v>
      </c>
      <c r="D574" s="140" t="s">
        <v>14</v>
      </c>
      <c r="E574" s="140" t="s">
        <v>5</v>
      </c>
      <c r="F574" s="140" t="s">
        <v>6</v>
      </c>
      <c r="G574" s="17">
        <v>1</v>
      </c>
      <c r="H574" s="140" t="s">
        <v>7</v>
      </c>
      <c r="I574" s="17">
        <v>1</v>
      </c>
      <c r="J574" s="17">
        <v>7</v>
      </c>
    </row>
    <row r="575" spans="1:10">
      <c r="A575" s="175">
        <f t="shared" si="8"/>
        <v>568</v>
      </c>
      <c r="B575" s="138" t="s">
        <v>4558</v>
      </c>
      <c r="C575" s="139" t="s">
        <v>4561</v>
      </c>
      <c r="D575" s="140" t="s">
        <v>14</v>
      </c>
      <c r="E575" s="140" t="s">
        <v>5</v>
      </c>
      <c r="F575" s="140" t="s">
        <v>6</v>
      </c>
      <c r="G575" s="17">
        <v>1</v>
      </c>
      <c r="H575" s="140" t="s">
        <v>7</v>
      </c>
      <c r="I575" s="17">
        <v>3</v>
      </c>
      <c r="J575" s="17" t="s">
        <v>1667</v>
      </c>
    </row>
    <row r="576" spans="1:10">
      <c r="A576" s="175">
        <f t="shared" si="8"/>
        <v>569</v>
      </c>
      <c r="B576" s="138" t="s">
        <v>4563</v>
      </c>
      <c r="C576" s="139" t="s">
        <v>4564</v>
      </c>
      <c r="D576" s="140" t="s">
        <v>4</v>
      </c>
      <c r="E576" s="140" t="s">
        <v>5</v>
      </c>
      <c r="F576" s="140" t="s">
        <v>6</v>
      </c>
      <c r="G576" s="17">
        <v>24</v>
      </c>
      <c r="H576" s="140" t="s">
        <v>7</v>
      </c>
      <c r="I576" s="17">
        <v>2</v>
      </c>
      <c r="J576" s="17" t="s">
        <v>4565</v>
      </c>
    </row>
    <row r="577" spans="1:10">
      <c r="A577" s="175">
        <f t="shared" si="8"/>
        <v>570</v>
      </c>
      <c r="B577" s="138" t="s">
        <v>4567</v>
      </c>
      <c r="C577" s="139" t="s">
        <v>4568</v>
      </c>
      <c r="D577" s="140" t="s">
        <v>4</v>
      </c>
      <c r="E577" s="140" t="s">
        <v>5</v>
      </c>
      <c r="F577" s="140" t="s">
        <v>78</v>
      </c>
      <c r="G577" s="17">
        <v>27</v>
      </c>
      <c r="H577" s="140" t="s">
        <v>7</v>
      </c>
      <c r="I577" s="17">
        <v>1</v>
      </c>
      <c r="J577" s="17">
        <v>7</v>
      </c>
    </row>
    <row r="578" spans="1:10">
      <c r="A578" s="175">
        <f t="shared" si="8"/>
        <v>571</v>
      </c>
      <c r="B578" s="138" t="s">
        <v>4567</v>
      </c>
      <c r="C578" s="139" t="s">
        <v>4569</v>
      </c>
      <c r="D578" s="140" t="s">
        <v>14</v>
      </c>
      <c r="E578" s="140" t="s">
        <v>5</v>
      </c>
      <c r="F578" s="140" t="s">
        <v>6</v>
      </c>
      <c r="G578" s="17">
        <v>1</v>
      </c>
      <c r="H578" s="140" t="s">
        <v>7</v>
      </c>
      <c r="I578" s="17">
        <v>1</v>
      </c>
      <c r="J578" s="17">
        <v>7</v>
      </c>
    </row>
    <row r="579" spans="1:10">
      <c r="A579" s="175">
        <f t="shared" si="8"/>
        <v>572</v>
      </c>
      <c r="B579" s="138" t="s">
        <v>4567</v>
      </c>
      <c r="C579" s="139" t="s">
        <v>4570</v>
      </c>
      <c r="D579" s="140" t="s">
        <v>14</v>
      </c>
      <c r="E579" s="140" t="s">
        <v>5</v>
      </c>
      <c r="F579" s="140" t="s">
        <v>6</v>
      </c>
      <c r="G579" s="17">
        <v>1</v>
      </c>
      <c r="H579" s="140" t="s">
        <v>7</v>
      </c>
      <c r="I579" s="17">
        <v>1</v>
      </c>
      <c r="J579" s="17">
        <v>7</v>
      </c>
    </row>
    <row r="580" spans="1:10">
      <c r="A580" s="175">
        <f t="shared" si="8"/>
        <v>573</v>
      </c>
      <c r="B580" s="138" t="s">
        <v>4567</v>
      </c>
      <c r="C580" s="139" t="s">
        <v>4571</v>
      </c>
      <c r="D580" s="140" t="s">
        <v>14</v>
      </c>
      <c r="E580" s="140" t="s">
        <v>5</v>
      </c>
      <c r="F580" s="140" t="s">
        <v>6</v>
      </c>
      <c r="G580" s="17">
        <v>1</v>
      </c>
      <c r="H580" s="140" t="s">
        <v>7</v>
      </c>
      <c r="I580" s="17">
        <v>1</v>
      </c>
      <c r="J580" s="17">
        <v>7</v>
      </c>
    </row>
    <row r="581" spans="1:10">
      <c r="A581" s="175">
        <f t="shared" si="8"/>
        <v>574</v>
      </c>
      <c r="B581" s="138" t="s">
        <v>4567</v>
      </c>
      <c r="C581" s="139" t="s">
        <v>4572</v>
      </c>
      <c r="D581" s="140" t="s">
        <v>14</v>
      </c>
      <c r="E581" s="140" t="s">
        <v>5</v>
      </c>
      <c r="F581" s="140" t="s">
        <v>6</v>
      </c>
      <c r="G581" s="17">
        <v>1</v>
      </c>
      <c r="H581" s="140" t="s">
        <v>7</v>
      </c>
      <c r="I581" s="17">
        <v>1</v>
      </c>
      <c r="J581" s="17">
        <v>7</v>
      </c>
    </row>
    <row r="582" spans="1:10">
      <c r="A582" s="175">
        <f t="shared" si="8"/>
        <v>575</v>
      </c>
      <c r="B582" s="138" t="s">
        <v>4567</v>
      </c>
      <c r="C582" s="139" t="s">
        <v>4573</v>
      </c>
      <c r="D582" s="140" t="s">
        <v>14</v>
      </c>
      <c r="E582" s="140" t="s">
        <v>5</v>
      </c>
      <c r="F582" s="140" t="s">
        <v>6</v>
      </c>
      <c r="G582" s="17">
        <v>1</v>
      </c>
      <c r="H582" s="140" t="s">
        <v>7</v>
      </c>
      <c r="I582" s="17">
        <v>1</v>
      </c>
      <c r="J582" s="17">
        <v>7</v>
      </c>
    </row>
    <row r="583" spans="1:10">
      <c r="A583" s="175">
        <f t="shared" si="8"/>
        <v>576</v>
      </c>
      <c r="B583" s="138" t="s">
        <v>4567</v>
      </c>
      <c r="C583" s="139" t="s">
        <v>4574</v>
      </c>
      <c r="D583" s="140" t="s">
        <v>14</v>
      </c>
      <c r="E583" s="140" t="s">
        <v>5</v>
      </c>
      <c r="F583" s="140" t="s">
        <v>6</v>
      </c>
      <c r="G583" s="17">
        <v>1</v>
      </c>
      <c r="H583" s="140" t="s">
        <v>7</v>
      </c>
      <c r="I583" s="17">
        <v>1</v>
      </c>
      <c r="J583" s="17">
        <v>7</v>
      </c>
    </row>
    <row r="584" spans="1:10">
      <c r="A584" s="175">
        <f t="shared" ref="A584:A647" si="9">A583+1</f>
        <v>577</v>
      </c>
      <c r="B584" s="138" t="s">
        <v>4567</v>
      </c>
      <c r="C584" s="139" t="s">
        <v>4575</v>
      </c>
      <c r="D584" s="140" t="s">
        <v>14</v>
      </c>
      <c r="E584" s="140" t="s">
        <v>5</v>
      </c>
      <c r="F584" s="140" t="s">
        <v>6</v>
      </c>
      <c r="G584" s="17">
        <v>1</v>
      </c>
      <c r="H584" s="140" t="s">
        <v>7</v>
      </c>
      <c r="I584" s="17">
        <v>1</v>
      </c>
      <c r="J584" s="17">
        <v>7</v>
      </c>
    </row>
    <row r="585" spans="1:10">
      <c r="A585" s="175">
        <f t="shared" si="9"/>
        <v>578</v>
      </c>
      <c r="B585" s="138" t="s">
        <v>4567</v>
      </c>
      <c r="C585" s="139" t="s">
        <v>4576</v>
      </c>
      <c r="D585" s="140" t="s">
        <v>14</v>
      </c>
      <c r="E585" s="140" t="s">
        <v>5</v>
      </c>
      <c r="F585" s="140" t="s">
        <v>6</v>
      </c>
      <c r="G585" s="17">
        <v>1</v>
      </c>
      <c r="H585" s="140" t="s">
        <v>7</v>
      </c>
      <c r="I585" s="17">
        <v>1</v>
      </c>
      <c r="J585" s="17">
        <v>7</v>
      </c>
    </row>
    <row r="586" spans="1:10">
      <c r="A586" s="175">
        <f t="shared" si="9"/>
        <v>579</v>
      </c>
      <c r="B586" s="138" t="s">
        <v>4567</v>
      </c>
      <c r="C586" s="139" t="s">
        <v>4577</v>
      </c>
      <c r="D586" s="140" t="s">
        <v>14</v>
      </c>
      <c r="E586" s="140" t="s">
        <v>5</v>
      </c>
      <c r="F586" s="140" t="s">
        <v>6</v>
      </c>
      <c r="G586" s="17">
        <v>1</v>
      </c>
      <c r="H586" s="140" t="s">
        <v>7</v>
      </c>
      <c r="I586" s="17">
        <v>1</v>
      </c>
      <c r="J586" s="17">
        <v>7</v>
      </c>
    </row>
    <row r="587" spans="1:10">
      <c r="A587" s="175">
        <f t="shared" si="9"/>
        <v>580</v>
      </c>
      <c r="B587" s="138" t="s">
        <v>4567</v>
      </c>
      <c r="C587" s="139" t="s">
        <v>4578</v>
      </c>
      <c r="D587" s="140" t="s">
        <v>14</v>
      </c>
      <c r="E587" s="140" t="s">
        <v>5</v>
      </c>
      <c r="F587" s="140" t="s">
        <v>6</v>
      </c>
      <c r="G587" s="17">
        <v>1</v>
      </c>
      <c r="H587" s="140" t="s">
        <v>7</v>
      </c>
      <c r="I587" s="17">
        <v>1</v>
      </c>
      <c r="J587" s="17">
        <v>7</v>
      </c>
    </row>
    <row r="588" spans="1:10">
      <c r="A588" s="175">
        <f t="shared" si="9"/>
        <v>581</v>
      </c>
      <c r="B588" s="138" t="s">
        <v>4567</v>
      </c>
      <c r="C588" s="139" t="s">
        <v>4582</v>
      </c>
      <c r="D588" s="140" t="s">
        <v>14</v>
      </c>
      <c r="E588" s="140" t="s">
        <v>5</v>
      </c>
      <c r="F588" s="140" t="s">
        <v>6</v>
      </c>
      <c r="G588" s="17">
        <v>2</v>
      </c>
      <c r="H588" s="140" t="s">
        <v>7</v>
      </c>
      <c r="I588" s="17">
        <v>1</v>
      </c>
      <c r="J588" s="17">
        <v>7</v>
      </c>
    </row>
    <row r="589" spans="1:10">
      <c r="A589" s="175">
        <f t="shared" si="9"/>
        <v>582</v>
      </c>
      <c r="B589" s="138" t="s">
        <v>4567</v>
      </c>
      <c r="C589" s="139" t="s">
        <v>4583</v>
      </c>
      <c r="D589" s="140" t="s">
        <v>14</v>
      </c>
      <c r="E589" s="140" t="s">
        <v>5</v>
      </c>
      <c r="F589" s="140" t="s">
        <v>6</v>
      </c>
      <c r="G589" s="17">
        <v>1</v>
      </c>
      <c r="H589" s="140" t="s">
        <v>7</v>
      </c>
      <c r="I589" s="17">
        <v>1</v>
      </c>
      <c r="J589" s="17">
        <v>7</v>
      </c>
    </row>
    <row r="590" spans="1:10">
      <c r="A590" s="175">
        <f t="shared" si="9"/>
        <v>583</v>
      </c>
      <c r="B590" s="138" t="s">
        <v>4567</v>
      </c>
      <c r="C590" s="139" t="s">
        <v>4584</v>
      </c>
      <c r="D590" s="140" t="s">
        <v>14</v>
      </c>
      <c r="E590" s="140" t="s">
        <v>5</v>
      </c>
      <c r="F590" s="140" t="s">
        <v>6</v>
      </c>
      <c r="G590" s="17">
        <v>2</v>
      </c>
      <c r="H590" s="140" t="s">
        <v>7</v>
      </c>
      <c r="I590" s="17">
        <v>1</v>
      </c>
      <c r="J590" s="17">
        <v>7</v>
      </c>
    </row>
    <row r="591" spans="1:10">
      <c r="A591" s="175">
        <f t="shared" si="9"/>
        <v>584</v>
      </c>
      <c r="B591" s="138" t="s">
        <v>4567</v>
      </c>
      <c r="C591" s="139" t="s">
        <v>4585</v>
      </c>
      <c r="D591" s="140" t="s">
        <v>14</v>
      </c>
      <c r="E591" s="140" t="s">
        <v>5</v>
      </c>
      <c r="F591" s="140" t="s">
        <v>6</v>
      </c>
      <c r="G591" s="17">
        <v>1</v>
      </c>
      <c r="H591" s="140" t="s">
        <v>7</v>
      </c>
      <c r="I591" s="17">
        <v>1</v>
      </c>
      <c r="J591" s="17">
        <v>7</v>
      </c>
    </row>
    <row r="592" spans="1:10">
      <c r="A592" s="175">
        <f t="shared" si="9"/>
        <v>585</v>
      </c>
      <c r="B592" s="138" t="s">
        <v>4567</v>
      </c>
      <c r="C592" s="139" t="s">
        <v>4586</v>
      </c>
      <c r="D592" s="140" t="s">
        <v>14</v>
      </c>
      <c r="E592" s="140" t="s">
        <v>5</v>
      </c>
      <c r="F592" s="140" t="s">
        <v>6</v>
      </c>
      <c r="G592" s="17">
        <v>2</v>
      </c>
      <c r="H592" s="140" t="s">
        <v>7</v>
      </c>
      <c r="I592" s="17">
        <v>1</v>
      </c>
      <c r="J592" s="17">
        <v>7</v>
      </c>
    </row>
    <row r="593" spans="1:10">
      <c r="A593" s="175">
        <f t="shared" si="9"/>
        <v>586</v>
      </c>
      <c r="B593" s="138" t="s">
        <v>4567</v>
      </c>
      <c r="C593" s="139" t="s">
        <v>4587</v>
      </c>
      <c r="D593" s="140" t="s">
        <v>14</v>
      </c>
      <c r="E593" s="140" t="s">
        <v>5</v>
      </c>
      <c r="F593" s="140" t="s">
        <v>6</v>
      </c>
      <c r="G593" s="17">
        <v>1</v>
      </c>
      <c r="H593" s="140" t="s">
        <v>7</v>
      </c>
      <c r="I593" s="17">
        <v>1</v>
      </c>
      <c r="J593" s="17">
        <v>7</v>
      </c>
    </row>
    <row r="594" spans="1:10">
      <c r="A594" s="175">
        <f t="shared" si="9"/>
        <v>587</v>
      </c>
      <c r="B594" s="138" t="s">
        <v>4567</v>
      </c>
      <c r="C594" s="139" t="s">
        <v>4589</v>
      </c>
      <c r="D594" s="140" t="s">
        <v>14</v>
      </c>
      <c r="E594" s="140" t="s">
        <v>5</v>
      </c>
      <c r="F594" s="140" t="s">
        <v>6</v>
      </c>
      <c r="G594" s="17">
        <v>1</v>
      </c>
      <c r="H594" s="140" t="s">
        <v>7</v>
      </c>
      <c r="I594" s="17">
        <v>1</v>
      </c>
      <c r="J594" s="17">
        <v>7</v>
      </c>
    </row>
    <row r="595" spans="1:10">
      <c r="A595" s="175">
        <f t="shared" si="9"/>
        <v>588</v>
      </c>
      <c r="B595" s="138" t="s">
        <v>4567</v>
      </c>
      <c r="C595" s="139" t="s">
        <v>4591</v>
      </c>
      <c r="D595" s="140" t="s">
        <v>14</v>
      </c>
      <c r="E595" s="140" t="s">
        <v>5</v>
      </c>
      <c r="F595" s="140" t="s">
        <v>6</v>
      </c>
      <c r="G595" s="17">
        <v>2</v>
      </c>
      <c r="H595" s="140" t="s">
        <v>7</v>
      </c>
      <c r="I595" s="17">
        <v>1</v>
      </c>
      <c r="J595" s="17">
        <v>7</v>
      </c>
    </row>
    <row r="596" spans="1:10">
      <c r="A596" s="175">
        <f t="shared" si="9"/>
        <v>589</v>
      </c>
      <c r="B596" s="138" t="s">
        <v>4567</v>
      </c>
      <c r="C596" s="139" t="s">
        <v>4592</v>
      </c>
      <c r="D596" s="140" t="s">
        <v>14</v>
      </c>
      <c r="E596" s="140" t="s">
        <v>5</v>
      </c>
      <c r="F596" s="140" t="s">
        <v>6</v>
      </c>
      <c r="G596" s="17">
        <v>2</v>
      </c>
      <c r="H596" s="140" t="s">
        <v>7</v>
      </c>
      <c r="I596" s="17">
        <v>1</v>
      </c>
      <c r="J596" s="17">
        <v>7</v>
      </c>
    </row>
    <row r="597" spans="1:10">
      <c r="A597" s="175">
        <f t="shared" si="9"/>
        <v>590</v>
      </c>
      <c r="B597" s="138" t="s">
        <v>4567</v>
      </c>
      <c r="C597" s="139" t="s">
        <v>4593</v>
      </c>
      <c r="D597" s="140" t="s">
        <v>14</v>
      </c>
      <c r="E597" s="140" t="s">
        <v>5</v>
      </c>
      <c r="F597" s="140" t="s">
        <v>6</v>
      </c>
      <c r="G597" s="17">
        <v>1</v>
      </c>
      <c r="H597" s="140" t="s">
        <v>7</v>
      </c>
      <c r="I597" s="17">
        <v>1</v>
      </c>
      <c r="J597" s="17">
        <v>7</v>
      </c>
    </row>
    <row r="598" spans="1:10">
      <c r="A598" s="175">
        <f t="shared" si="9"/>
        <v>591</v>
      </c>
      <c r="B598" s="138" t="s">
        <v>4567</v>
      </c>
      <c r="C598" s="139" t="s">
        <v>4594</v>
      </c>
      <c r="D598" s="140" t="s">
        <v>14</v>
      </c>
      <c r="E598" s="140" t="s">
        <v>5</v>
      </c>
      <c r="F598" s="140" t="s">
        <v>6</v>
      </c>
      <c r="G598" s="17">
        <v>1</v>
      </c>
      <c r="H598" s="140" t="s">
        <v>7</v>
      </c>
      <c r="I598" s="17">
        <v>1</v>
      </c>
      <c r="J598" s="17">
        <v>7</v>
      </c>
    </row>
    <row r="599" spans="1:10">
      <c r="A599" s="175">
        <f t="shared" si="9"/>
        <v>592</v>
      </c>
      <c r="B599" s="138" t="s">
        <v>4567</v>
      </c>
      <c r="C599" s="139" t="s">
        <v>4595</v>
      </c>
      <c r="D599" s="140" t="s">
        <v>14</v>
      </c>
      <c r="E599" s="140" t="s">
        <v>5</v>
      </c>
      <c r="F599" s="140" t="s">
        <v>6</v>
      </c>
      <c r="G599" s="17">
        <v>1</v>
      </c>
      <c r="H599" s="140" t="s">
        <v>7</v>
      </c>
      <c r="I599" s="17">
        <v>1</v>
      </c>
      <c r="J599" s="17">
        <v>7</v>
      </c>
    </row>
    <row r="600" spans="1:10">
      <c r="A600" s="175">
        <f t="shared" si="9"/>
        <v>593</v>
      </c>
      <c r="B600" s="138" t="s">
        <v>4567</v>
      </c>
      <c r="C600" s="139" t="s">
        <v>4596</v>
      </c>
      <c r="D600" s="140" t="s">
        <v>14</v>
      </c>
      <c r="E600" s="140" t="s">
        <v>5</v>
      </c>
      <c r="F600" s="140" t="s">
        <v>6</v>
      </c>
      <c r="G600" s="17">
        <v>1</v>
      </c>
      <c r="H600" s="140" t="s">
        <v>7</v>
      </c>
      <c r="I600" s="17">
        <v>1</v>
      </c>
      <c r="J600" s="17">
        <v>7</v>
      </c>
    </row>
    <row r="601" spans="1:10">
      <c r="A601" s="175">
        <f t="shared" si="9"/>
        <v>594</v>
      </c>
      <c r="B601" s="138" t="s">
        <v>4567</v>
      </c>
      <c r="C601" s="139" t="s">
        <v>4597</v>
      </c>
      <c r="D601" s="140" t="s">
        <v>14</v>
      </c>
      <c r="E601" s="140" t="s">
        <v>5</v>
      </c>
      <c r="F601" s="140" t="s">
        <v>6</v>
      </c>
      <c r="G601" s="17">
        <v>2</v>
      </c>
      <c r="H601" s="140" t="s">
        <v>7</v>
      </c>
      <c r="I601" s="17">
        <v>1</v>
      </c>
      <c r="J601" s="17">
        <v>7</v>
      </c>
    </row>
    <row r="602" spans="1:10">
      <c r="A602" s="175">
        <f t="shared" si="9"/>
        <v>595</v>
      </c>
      <c r="B602" s="138" t="s">
        <v>4567</v>
      </c>
      <c r="C602" s="139" t="s">
        <v>4598</v>
      </c>
      <c r="D602" s="140" t="s">
        <v>14</v>
      </c>
      <c r="E602" s="140" t="s">
        <v>5</v>
      </c>
      <c r="F602" s="140" t="s">
        <v>6</v>
      </c>
      <c r="G602" s="17">
        <v>2</v>
      </c>
      <c r="H602" s="140" t="s">
        <v>7</v>
      </c>
      <c r="I602" s="17">
        <v>1</v>
      </c>
      <c r="J602" s="17">
        <v>7</v>
      </c>
    </row>
    <row r="603" spans="1:10">
      <c r="A603" s="175">
        <f t="shared" si="9"/>
        <v>596</v>
      </c>
      <c r="B603" s="138" t="s">
        <v>4567</v>
      </c>
      <c r="C603" s="139" t="s">
        <v>4599</v>
      </c>
      <c r="D603" s="140" t="s">
        <v>14</v>
      </c>
      <c r="E603" s="140" t="s">
        <v>5</v>
      </c>
      <c r="F603" s="140" t="s">
        <v>6</v>
      </c>
      <c r="G603" s="17">
        <v>1</v>
      </c>
      <c r="H603" s="140" t="s">
        <v>7</v>
      </c>
      <c r="I603" s="17">
        <v>1</v>
      </c>
      <c r="J603" s="17">
        <v>7</v>
      </c>
    </row>
    <row r="604" spans="1:10">
      <c r="A604" s="175">
        <f t="shared" si="9"/>
        <v>597</v>
      </c>
      <c r="B604" s="138" t="s">
        <v>4567</v>
      </c>
      <c r="C604" s="139" t="s">
        <v>4600</v>
      </c>
      <c r="D604" s="140" t="s">
        <v>14</v>
      </c>
      <c r="E604" s="140" t="s">
        <v>5</v>
      </c>
      <c r="F604" s="140" t="s">
        <v>6</v>
      </c>
      <c r="G604" s="17">
        <v>1</v>
      </c>
      <c r="H604" s="140" t="s">
        <v>7</v>
      </c>
      <c r="I604" s="17">
        <v>1</v>
      </c>
      <c r="J604" s="17">
        <v>7</v>
      </c>
    </row>
    <row r="605" spans="1:10">
      <c r="A605" s="175">
        <f t="shared" si="9"/>
        <v>598</v>
      </c>
      <c r="B605" s="138" t="s">
        <v>4567</v>
      </c>
      <c r="C605" s="139" t="s">
        <v>4601</v>
      </c>
      <c r="D605" s="140" t="s">
        <v>14</v>
      </c>
      <c r="E605" s="140" t="s">
        <v>5</v>
      </c>
      <c r="F605" s="140" t="s">
        <v>6</v>
      </c>
      <c r="G605" s="17">
        <v>1</v>
      </c>
      <c r="H605" s="140" t="s">
        <v>7</v>
      </c>
      <c r="I605" s="17">
        <v>1</v>
      </c>
      <c r="J605" s="17">
        <v>7</v>
      </c>
    </row>
    <row r="606" spans="1:10">
      <c r="A606" s="175">
        <f t="shared" si="9"/>
        <v>599</v>
      </c>
      <c r="B606" s="138" t="s">
        <v>4567</v>
      </c>
      <c r="C606" s="139" t="s">
        <v>4602</v>
      </c>
      <c r="D606" s="140" t="s">
        <v>14</v>
      </c>
      <c r="E606" s="140" t="s">
        <v>5</v>
      </c>
      <c r="F606" s="140" t="s">
        <v>6</v>
      </c>
      <c r="G606" s="17">
        <v>1</v>
      </c>
      <c r="H606" s="140" t="s">
        <v>7</v>
      </c>
      <c r="I606" s="17">
        <v>1</v>
      </c>
      <c r="J606" s="17">
        <v>7</v>
      </c>
    </row>
    <row r="607" spans="1:10">
      <c r="A607" s="175">
        <f t="shared" si="9"/>
        <v>600</v>
      </c>
      <c r="B607" s="138" t="s">
        <v>4567</v>
      </c>
      <c r="C607" s="139" t="s">
        <v>4603</v>
      </c>
      <c r="D607" s="140" t="s">
        <v>14</v>
      </c>
      <c r="E607" s="140" t="s">
        <v>5</v>
      </c>
      <c r="F607" s="140" t="s">
        <v>6</v>
      </c>
      <c r="G607" s="17">
        <v>1</v>
      </c>
      <c r="H607" s="140" t="s">
        <v>7</v>
      </c>
      <c r="I607" s="17">
        <v>1</v>
      </c>
      <c r="J607" s="17">
        <v>7</v>
      </c>
    </row>
    <row r="608" spans="1:10">
      <c r="A608" s="175">
        <f t="shared" si="9"/>
        <v>601</v>
      </c>
      <c r="B608" s="138" t="s">
        <v>4567</v>
      </c>
      <c r="C608" s="139" t="s">
        <v>4604</v>
      </c>
      <c r="D608" s="140" t="s">
        <v>14</v>
      </c>
      <c r="E608" s="140" t="s">
        <v>5</v>
      </c>
      <c r="F608" s="140" t="s">
        <v>6</v>
      </c>
      <c r="G608" s="17">
        <v>2</v>
      </c>
      <c r="H608" s="140" t="s">
        <v>7</v>
      </c>
      <c r="I608" s="17">
        <v>1</v>
      </c>
      <c r="J608" s="17">
        <v>7</v>
      </c>
    </row>
    <row r="609" spans="1:10">
      <c r="A609" s="175">
        <f t="shared" si="9"/>
        <v>602</v>
      </c>
      <c r="B609" s="138" t="s">
        <v>4567</v>
      </c>
      <c r="C609" s="139" t="s">
        <v>4605</v>
      </c>
      <c r="D609" s="140" t="s">
        <v>14</v>
      </c>
      <c r="E609" s="140" t="s">
        <v>5</v>
      </c>
      <c r="F609" s="140" t="s">
        <v>6</v>
      </c>
      <c r="G609" s="17">
        <v>1</v>
      </c>
      <c r="H609" s="140" t="s">
        <v>7</v>
      </c>
      <c r="I609" s="17">
        <v>1</v>
      </c>
      <c r="J609" s="17">
        <v>7</v>
      </c>
    </row>
    <row r="610" spans="1:10">
      <c r="A610" s="175">
        <f t="shared" si="9"/>
        <v>603</v>
      </c>
      <c r="B610" s="138" t="s">
        <v>4567</v>
      </c>
      <c r="C610" s="139" t="s">
        <v>4606</v>
      </c>
      <c r="D610" s="140" t="s">
        <v>14</v>
      </c>
      <c r="E610" s="140" t="s">
        <v>5</v>
      </c>
      <c r="F610" s="140" t="s">
        <v>6</v>
      </c>
      <c r="G610" s="17">
        <v>1</v>
      </c>
      <c r="H610" s="140" t="s">
        <v>7</v>
      </c>
      <c r="I610" s="17">
        <v>1</v>
      </c>
      <c r="J610" s="17">
        <v>7</v>
      </c>
    </row>
    <row r="611" spans="1:10">
      <c r="A611" s="175">
        <f t="shared" si="9"/>
        <v>604</v>
      </c>
      <c r="B611" s="138" t="s">
        <v>4567</v>
      </c>
      <c r="C611" s="139" t="s">
        <v>4607</v>
      </c>
      <c r="D611" s="140" t="s">
        <v>14</v>
      </c>
      <c r="E611" s="140" t="s">
        <v>5</v>
      </c>
      <c r="F611" s="140" t="s">
        <v>6</v>
      </c>
      <c r="G611" s="17">
        <v>1</v>
      </c>
      <c r="H611" s="140" t="s">
        <v>7</v>
      </c>
      <c r="I611" s="17">
        <v>1</v>
      </c>
      <c r="J611" s="17">
        <v>7</v>
      </c>
    </row>
    <row r="612" spans="1:10">
      <c r="A612" s="175">
        <f t="shared" si="9"/>
        <v>605</v>
      </c>
      <c r="B612" s="138" t="s">
        <v>4567</v>
      </c>
      <c r="C612" s="139" t="s">
        <v>4608</v>
      </c>
      <c r="D612" s="140" t="s">
        <v>14</v>
      </c>
      <c r="E612" s="140" t="s">
        <v>5</v>
      </c>
      <c r="F612" s="140" t="s">
        <v>6</v>
      </c>
      <c r="G612" s="17">
        <v>1</v>
      </c>
      <c r="H612" s="140" t="s">
        <v>7</v>
      </c>
      <c r="I612" s="17">
        <v>1</v>
      </c>
      <c r="J612" s="17">
        <v>7</v>
      </c>
    </row>
    <row r="613" spans="1:10">
      <c r="A613" s="175">
        <f t="shared" si="9"/>
        <v>606</v>
      </c>
      <c r="B613" s="138" t="s">
        <v>4567</v>
      </c>
      <c r="C613" s="139" t="s">
        <v>4609</v>
      </c>
      <c r="D613" s="140" t="s">
        <v>14</v>
      </c>
      <c r="E613" s="140" t="s">
        <v>5</v>
      </c>
      <c r="F613" s="140" t="s">
        <v>6</v>
      </c>
      <c r="G613" s="17">
        <v>1</v>
      </c>
      <c r="H613" s="140" t="s">
        <v>7</v>
      </c>
      <c r="I613" s="17">
        <v>1</v>
      </c>
      <c r="J613" s="17">
        <v>7</v>
      </c>
    </row>
    <row r="614" spans="1:10">
      <c r="A614" s="175">
        <f t="shared" si="9"/>
        <v>607</v>
      </c>
      <c r="B614" s="138" t="s">
        <v>4567</v>
      </c>
      <c r="C614" s="139" t="s">
        <v>4610</v>
      </c>
      <c r="D614" s="140" t="s">
        <v>14</v>
      </c>
      <c r="E614" s="140" t="s">
        <v>5</v>
      </c>
      <c r="F614" s="140" t="s">
        <v>6</v>
      </c>
      <c r="G614" s="17">
        <v>1</v>
      </c>
      <c r="H614" s="140" t="s">
        <v>7</v>
      </c>
      <c r="I614" s="17">
        <v>1</v>
      </c>
      <c r="J614" s="17">
        <v>7</v>
      </c>
    </row>
    <row r="615" spans="1:10">
      <c r="A615" s="175">
        <f t="shared" si="9"/>
        <v>608</v>
      </c>
      <c r="B615" s="138" t="s">
        <v>4614</v>
      </c>
      <c r="C615" s="139" t="s">
        <v>4615</v>
      </c>
      <c r="D615" s="140" t="s">
        <v>14</v>
      </c>
      <c r="E615" s="140" t="s">
        <v>5</v>
      </c>
      <c r="F615" s="140" t="s">
        <v>6</v>
      </c>
      <c r="G615" s="17">
        <v>1</v>
      </c>
      <c r="H615" s="140" t="s">
        <v>7</v>
      </c>
      <c r="I615" s="17">
        <v>3</v>
      </c>
      <c r="J615" s="17" t="s">
        <v>1667</v>
      </c>
    </row>
    <row r="616" spans="1:10">
      <c r="A616" s="175">
        <f t="shared" si="9"/>
        <v>609</v>
      </c>
      <c r="B616" s="138" t="s">
        <v>4616</v>
      </c>
      <c r="C616" s="139" t="s">
        <v>5037</v>
      </c>
      <c r="D616" s="140" t="s">
        <v>14</v>
      </c>
      <c r="E616" s="140" t="s">
        <v>5</v>
      </c>
      <c r="F616" s="140" t="s">
        <v>6</v>
      </c>
      <c r="G616" s="17">
        <v>1</v>
      </c>
      <c r="H616" s="140" t="s">
        <v>7</v>
      </c>
      <c r="I616" s="17">
        <v>2</v>
      </c>
      <c r="J616" s="17">
        <v>7.16</v>
      </c>
    </row>
    <row r="617" spans="1:10">
      <c r="A617" s="175">
        <f t="shared" si="9"/>
        <v>610</v>
      </c>
      <c r="B617" s="138" t="s">
        <v>4617</v>
      </c>
      <c r="C617" s="139" t="s">
        <v>4618</v>
      </c>
      <c r="D617" s="140" t="s">
        <v>14</v>
      </c>
      <c r="E617" s="140" t="s">
        <v>5</v>
      </c>
      <c r="F617" s="140" t="s">
        <v>6</v>
      </c>
      <c r="G617" s="17">
        <v>1</v>
      </c>
      <c r="H617" s="140" t="s">
        <v>7</v>
      </c>
      <c r="I617" s="17">
        <v>1</v>
      </c>
      <c r="J617" s="17">
        <v>7</v>
      </c>
    </row>
    <row r="618" spans="1:10">
      <c r="A618" s="175">
        <f t="shared" si="9"/>
        <v>611</v>
      </c>
      <c r="B618" s="138" t="s">
        <v>4617</v>
      </c>
      <c r="C618" s="139" t="s">
        <v>4619</v>
      </c>
      <c r="D618" s="140" t="s">
        <v>14</v>
      </c>
      <c r="E618" s="140" t="s">
        <v>5</v>
      </c>
      <c r="F618" s="140" t="s">
        <v>6</v>
      </c>
      <c r="G618" s="17">
        <v>1</v>
      </c>
      <c r="H618" s="140" t="s">
        <v>7</v>
      </c>
      <c r="I618" s="17">
        <v>1</v>
      </c>
      <c r="J618" s="17">
        <v>7</v>
      </c>
    </row>
    <row r="619" spans="1:10">
      <c r="A619" s="175">
        <f t="shared" si="9"/>
        <v>612</v>
      </c>
      <c r="B619" s="138" t="s">
        <v>4617</v>
      </c>
      <c r="C619" s="139" t="s">
        <v>4620</v>
      </c>
      <c r="D619" s="140" t="s">
        <v>14</v>
      </c>
      <c r="E619" s="140" t="s">
        <v>5</v>
      </c>
      <c r="F619" s="140" t="s">
        <v>6</v>
      </c>
      <c r="G619" s="17">
        <v>1</v>
      </c>
      <c r="H619" s="140" t="s">
        <v>7</v>
      </c>
      <c r="I619" s="17">
        <v>2</v>
      </c>
      <c r="J619" s="17">
        <v>7.16</v>
      </c>
    </row>
    <row r="620" spans="1:10">
      <c r="A620" s="175">
        <f t="shared" si="9"/>
        <v>613</v>
      </c>
      <c r="B620" s="138" t="s">
        <v>4617</v>
      </c>
      <c r="C620" s="139" t="s">
        <v>4621</v>
      </c>
      <c r="D620" s="140" t="s">
        <v>14</v>
      </c>
      <c r="E620" s="140" t="s">
        <v>5</v>
      </c>
      <c r="F620" s="140" t="s">
        <v>6</v>
      </c>
      <c r="G620" s="17">
        <v>2</v>
      </c>
      <c r="H620" s="140" t="s">
        <v>7</v>
      </c>
      <c r="I620" s="17">
        <v>2</v>
      </c>
      <c r="J620" s="17">
        <v>7.16</v>
      </c>
    </row>
    <row r="621" spans="1:10">
      <c r="A621" s="175">
        <f t="shared" si="9"/>
        <v>614</v>
      </c>
      <c r="B621" s="138" t="s">
        <v>4617</v>
      </c>
      <c r="C621" s="139" t="s">
        <v>4622</v>
      </c>
      <c r="D621" s="140" t="s">
        <v>14</v>
      </c>
      <c r="E621" s="140" t="s">
        <v>5</v>
      </c>
      <c r="F621" s="140" t="s">
        <v>6</v>
      </c>
      <c r="G621" s="17">
        <v>2</v>
      </c>
      <c r="H621" s="140" t="s">
        <v>7</v>
      </c>
      <c r="I621" s="17">
        <v>2</v>
      </c>
      <c r="J621" s="17">
        <v>7.16</v>
      </c>
    </row>
    <row r="622" spans="1:10">
      <c r="A622" s="175">
        <f t="shared" si="9"/>
        <v>615</v>
      </c>
      <c r="B622" s="138" t="s">
        <v>4617</v>
      </c>
      <c r="C622" s="139" t="s">
        <v>4623</v>
      </c>
      <c r="D622" s="140" t="s">
        <v>14</v>
      </c>
      <c r="E622" s="140" t="s">
        <v>5</v>
      </c>
      <c r="F622" s="140" t="s">
        <v>6</v>
      </c>
      <c r="G622" s="17">
        <v>2</v>
      </c>
      <c r="H622" s="140" t="s">
        <v>7</v>
      </c>
      <c r="I622" s="17">
        <v>1</v>
      </c>
      <c r="J622" s="17">
        <v>7</v>
      </c>
    </row>
    <row r="623" spans="1:10">
      <c r="A623" s="175">
        <f t="shared" si="9"/>
        <v>616</v>
      </c>
      <c r="B623" s="138" t="s">
        <v>4617</v>
      </c>
      <c r="C623" s="139" t="s">
        <v>4624</v>
      </c>
      <c r="D623" s="140" t="s">
        <v>14</v>
      </c>
      <c r="E623" s="140" t="s">
        <v>5</v>
      </c>
      <c r="F623" s="140" t="s">
        <v>6</v>
      </c>
      <c r="G623" s="17">
        <v>2</v>
      </c>
      <c r="H623" s="140" t="s">
        <v>7</v>
      </c>
      <c r="I623" s="17">
        <v>1</v>
      </c>
      <c r="J623" s="17">
        <v>7</v>
      </c>
    </row>
    <row r="624" spans="1:10">
      <c r="A624" s="175">
        <f t="shared" si="9"/>
        <v>617</v>
      </c>
      <c r="B624" s="138" t="s">
        <v>4617</v>
      </c>
      <c r="C624" s="139" t="s">
        <v>4625</v>
      </c>
      <c r="D624" s="140" t="s">
        <v>14</v>
      </c>
      <c r="E624" s="140" t="s">
        <v>5</v>
      </c>
      <c r="F624" s="140" t="s">
        <v>6</v>
      </c>
      <c r="G624" s="17">
        <v>2</v>
      </c>
      <c r="H624" s="140" t="s">
        <v>7</v>
      </c>
      <c r="I624" s="17">
        <v>1</v>
      </c>
      <c r="J624" s="17">
        <v>7</v>
      </c>
    </row>
    <row r="625" spans="1:10">
      <c r="A625" s="175">
        <f t="shared" si="9"/>
        <v>618</v>
      </c>
      <c r="B625" s="138" t="s">
        <v>4617</v>
      </c>
      <c r="C625" s="139" t="s">
        <v>5174</v>
      </c>
      <c r="D625" s="140" t="s">
        <v>4</v>
      </c>
      <c r="E625" s="140" t="s">
        <v>5</v>
      </c>
      <c r="F625" s="140" t="s">
        <v>78</v>
      </c>
      <c r="G625" s="17">
        <v>1</v>
      </c>
      <c r="H625" s="140" t="s">
        <v>7</v>
      </c>
      <c r="I625" s="17">
        <v>1</v>
      </c>
      <c r="J625" s="17">
        <v>7</v>
      </c>
    </row>
    <row r="626" spans="1:10">
      <c r="A626" s="175">
        <f t="shared" si="9"/>
        <v>619</v>
      </c>
      <c r="B626" s="138" t="s">
        <v>4626</v>
      </c>
      <c r="C626" s="139" t="s">
        <v>4627</v>
      </c>
      <c r="D626" s="140" t="s">
        <v>14</v>
      </c>
      <c r="E626" s="140" t="s">
        <v>5</v>
      </c>
      <c r="F626" s="140" t="s">
        <v>6</v>
      </c>
      <c r="G626" s="17">
        <v>1</v>
      </c>
      <c r="H626" s="140" t="s">
        <v>7</v>
      </c>
      <c r="I626" s="17">
        <v>1</v>
      </c>
      <c r="J626" s="17">
        <v>7</v>
      </c>
    </row>
    <row r="627" spans="1:10">
      <c r="A627" s="175">
        <f t="shared" si="9"/>
        <v>620</v>
      </c>
      <c r="B627" s="138" t="s">
        <v>4630</v>
      </c>
      <c r="C627" s="139" t="s">
        <v>4631</v>
      </c>
      <c r="D627" s="140" t="s">
        <v>14</v>
      </c>
      <c r="E627" s="140" t="s">
        <v>5</v>
      </c>
      <c r="F627" s="140" t="s">
        <v>6</v>
      </c>
      <c r="G627" s="17">
        <v>1</v>
      </c>
      <c r="H627" s="140" t="s">
        <v>7</v>
      </c>
      <c r="I627" s="17">
        <v>1</v>
      </c>
      <c r="J627" s="17">
        <v>7</v>
      </c>
    </row>
    <row r="628" spans="1:10">
      <c r="A628" s="175">
        <f t="shared" si="9"/>
        <v>621</v>
      </c>
      <c r="B628" s="138" t="s">
        <v>4632</v>
      </c>
      <c r="C628" s="139" t="s">
        <v>4633</v>
      </c>
      <c r="D628" s="140" t="s">
        <v>4</v>
      </c>
      <c r="E628" s="140" t="s">
        <v>5</v>
      </c>
      <c r="F628" s="140" t="s">
        <v>6</v>
      </c>
      <c r="G628" s="17">
        <v>1</v>
      </c>
      <c r="H628" s="140" t="s">
        <v>7</v>
      </c>
      <c r="I628" s="17">
        <v>1</v>
      </c>
      <c r="J628" s="17">
        <v>7</v>
      </c>
    </row>
    <row r="629" spans="1:10">
      <c r="A629" s="175">
        <f t="shared" si="9"/>
        <v>622</v>
      </c>
      <c r="B629" s="138" t="s">
        <v>4632</v>
      </c>
      <c r="C629" s="139" t="s">
        <v>4634</v>
      </c>
      <c r="D629" s="140" t="s">
        <v>14</v>
      </c>
      <c r="E629" s="140" t="s">
        <v>5</v>
      </c>
      <c r="F629" s="140" t="s">
        <v>6</v>
      </c>
      <c r="G629" s="17">
        <v>2</v>
      </c>
      <c r="H629" s="140" t="s">
        <v>7</v>
      </c>
      <c r="I629" s="17">
        <v>1</v>
      </c>
      <c r="J629" s="17">
        <v>7</v>
      </c>
    </row>
    <row r="630" spans="1:10">
      <c r="A630" s="175">
        <f t="shared" si="9"/>
        <v>623</v>
      </c>
      <c r="B630" s="138" t="s">
        <v>4632</v>
      </c>
      <c r="C630" s="139" t="s">
        <v>4635</v>
      </c>
      <c r="D630" s="140" t="s">
        <v>14</v>
      </c>
      <c r="E630" s="140" t="s">
        <v>5</v>
      </c>
      <c r="F630" s="140" t="s">
        <v>6</v>
      </c>
      <c r="G630" s="17">
        <v>2</v>
      </c>
      <c r="H630" s="140" t="s">
        <v>7</v>
      </c>
      <c r="I630" s="17">
        <v>1</v>
      </c>
      <c r="J630" s="17">
        <v>7</v>
      </c>
    </row>
    <row r="631" spans="1:10">
      <c r="A631" s="175">
        <f t="shared" si="9"/>
        <v>624</v>
      </c>
      <c r="B631" s="138" t="s">
        <v>4632</v>
      </c>
      <c r="C631" s="139" t="s">
        <v>4636</v>
      </c>
      <c r="D631" s="140" t="s">
        <v>14</v>
      </c>
      <c r="E631" s="140" t="s">
        <v>5</v>
      </c>
      <c r="F631" s="140" t="s">
        <v>6</v>
      </c>
      <c r="G631" s="17">
        <v>2</v>
      </c>
      <c r="H631" s="140" t="s">
        <v>7</v>
      </c>
      <c r="I631" s="17">
        <v>1</v>
      </c>
      <c r="J631" s="17">
        <v>7</v>
      </c>
    </row>
    <row r="632" spans="1:10">
      <c r="A632" s="175">
        <f t="shared" si="9"/>
        <v>625</v>
      </c>
      <c r="B632" s="138" t="s">
        <v>4632</v>
      </c>
      <c r="C632" s="139" t="s">
        <v>4637</v>
      </c>
      <c r="D632" s="140" t="s">
        <v>14</v>
      </c>
      <c r="E632" s="140" t="s">
        <v>5</v>
      </c>
      <c r="F632" s="140" t="s">
        <v>6</v>
      </c>
      <c r="G632" s="17">
        <v>2</v>
      </c>
      <c r="H632" s="140" t="s">
        <v>7</v>
      </c>
      <c r="I632" s="17">
        <v>1</v>
      </c>
      <c r="J632" s="17">
        <v>7</v>
      </c>
    </row>
    <row r="633" spans="1:10">
      <c r="A633" s="175">
        <f t="shared" si="9"/>
        <v>626</v>
      </c>
      <c r="B633" s="138" t="s">
        <v>4638</v>
      </c>
      <c r="C633" s="139" t="s">
        <v>4639</v>
      </c>
      <c r="D633" s="140" t="s">
        <v>14</v>
      </c>
      <c r="E633" s="140" t="s">
        <v>5</v>
      </c>
      <c r="F633" s="140" t="s">
        <v>6</v>
      </c>
      <c r="G633" s="17">
        <v>1</v>
      </c>
      <c r="H633" s="140" t="s">
        <v>7</v>
      </c>
      <c r="I633" s="17">
        <v>1</v>
      </c>
      <c r="J633" s="17">
        <v>7</v>
      </c>
    </row>
    <row r="634" spans="1:10">
      <c r="A634" s="175">
        <f t="shared" si="9"/>
        <v>627</v>
      </c>
      <c r="B634" s="138" t="s">
        <v>4640</v>
      </c>
      <c r="C634" s="139" t="s">
        <v>4641</v>
      </c>
      <c r="D634" s="140" t="s">
        <v>14</v>
      </c>
      <c r="E634" s="140" t="s">
        <v>5</v>
      </c>
      <c r="F634" s="140" t="s">
        <v>6</v>
      </c>
      <c r="G634" s="17">
        <v>1</v>
      </c>
      <c r="H634" s="140" t="s">
        <v>7</v>
      </c>
      <c r="I634" s="17">
        <v>1</v>
      </c>
      <c r="J634" s="17">
        <v>7</v>
      </c>
    </row>
    <row r="635" spans="1:10">
      <c r="A635" s="175">
        <f t="shared" si="9"/>
        <v>628</v>
      </c>
      <c r="B635" s="138" t="s">
        <v>4640</v>
      </c>
      <c r="C635" s="139" t="s">
        <v>4642</v>
      </c>
      <c r="D635" s="140" t="s">
        <v>14</v>
      </c>
      <c r="E635" s="140" t="s">
        <v>5</v>
      </c>
      <c r="F635" s="140" t="s">
        <v>6</v>
      </c>
      <c r="G635" s="17">
        <v>1</v>
      </c>
      <c r="H635" s="140" t="s">
        <v>7</v>
      </c>
      <c r="I635" s="17">
        <v>1</v>
      </c>
      <c r="J635" s="17">
        <v>7</v>
      </c>
    </row>
    <row r="636" spans="1:10">
      <c r="A636" s="175">
        <f t="shared" si="9"/>
        <v>629</v>
      </c>
      <c r="B636" s="138" t="s">
        <v>4640</v>
      </c>
      <c r="C636" s="139" t="s">
        <v>5012</v>
      </c>
      <c r="D636" s="140" t="s">
        <v>14</v>
      </c>
      <c r="E636" s="140" t="s">
        <v>5</v>
      </c>
      <c r="F636" s="140" t="s">
        <v>6</v>
      </c>
      <c r="G636" s="17">
        <v>1</v>
      </c>
      <c r="H636" s="140" t="s">
        <v>7</v>
      </c>
      <c r="I636" s="17">
        <v>1</v>
      </c>
      <c r="J636" s="17">
        <v>7</v>
      </c>
    </row>
    <row r="637" spans="1:10">
      <c r="A637" s="175">
        <f t="shared" si="9"/>
        <v>630</v>
      </c>
      <c r="B637" s="138" t="s">
        <v>4640</v>
      </c>
      <c r="C637" s="139" t="s">
        <v>5013</v>
      </c>
      <c r="D637" s="140" t="s">
        <v>14</v>
      </c>
      <c r="E637" s="140" t="s">
        <v>5</v>
      </c>
      <c r="F637" s="140" t="s">
        <v>6</v>
      </c>
      <c r="G637" s="17">
        <v>1</v>
      </c>
      <c r="H637" s="140" t="s">
        <v>7</v>
      </c>
      <c r="I637" s="17">
        <v>1</v>
      </c>
      <c r="J637" s="17">
        <v>7</v>
      </c>
    </row>
    <row r="638" spans="1:10">
      <c r="A638" s="175">
        <f t="shared" si="9"/>
        <v>631</v>
      </c>
      <c r="B638" s="138" t="s">
        <v>4648</v>
      </c>
      <c r="C638" s="139" t="s">
        <v>4649</v>
      </c>
      <c r="D638" s="140" t="s">
        <v>4</v>
      </c>
      <c r="E638" s="140" t="s">
        <v>5</v>
      </c>
      <c r="F638" s="140" t="s">
        <v>78</v>
      </c>
      <c r="G638" s="17">
        <v>3</v>
      </c>
      <c r="H638" s="140" t="s">
        <v>7</v>
      </c>
      <c r="I638" s="17">
        <v>1</v>
      </c>
      <c r="J638" s="17">
        <v>7</v>
      </c>
    </row>
    <row r="639" spans="1:10">
      <c r="A639" s="175">
        <f t="shared" si="9"/>
        <v>632</v>
      </c>
      <c r="B639" s="138" t="s">
        <v>4648</v>
      </c>
      <c r="C639" s="139" t="s">
        <v>4650</v>
      </c>
      <c r="D639" s="140" t="s">
        <v>14</v>
      </c>
      <c r="E639" s="140" t="s">
        <v>5</v>
      </c>
      <c r="F639" s="140" t="s">
        <v>6</v>
      </c>
      <c r="G639" s="17">
        <v>1</v>
      </c>
      <c r="H639" s="140" t="s">
        <v>7</v>
      </c>
      <c r="I639" s="17">
        <v>1</v>
      </c>
      <c r="J639" s="17">
        <v>7</v>
      </c>
    </row>
    <row r="640" spans="1:10">
      <c r="A640" s="175">
        <f t="shared" si="9"/>
        <v>633</v>
      </c>
      <c r="B640" s="138" t="s">
        <v>4648</v>
      </c>
      <c r="C640" s="139" t="s">
        <v>4651</v>
      </c>
      <c r="D640" s="140" t="s">
        <v>14</v>
      </c>
      <c r="E640" s="140" t="s">
        <v>5</v>
      </c>
      <c r="F640" s="140" t="s">
        <v>6</v>
      </c>
      <c r="G640" s="17">
        <v>1</v>
      </c>
      <c r="H640" s="140" t="s">
        <v>7</v>
      </c>
      <c r="I640" s="17">
        <v>1</v>
      </c>
      <c r="J640" s="17">
        <v>7</v>
      </c>
    </row>
    <row r="641" spans="1:10">
      <c r="A641" s="175">
        <f t="shared" si="9"/>
        <v>634</v>
      </c>
      <c r="B641" s="138" t="s">
        <v>4648</v>
      </c>
      <c r="C641" s="139" t="s">
        <v>4652</v>
      </c>
      <c r="D641" s="140" t="s">
        <v>14</v>
      </c>
      <c r="E641" s="140" t="s">
        <v>5</v>
      </c>
      <c r="F641" s="140" t="s">
        <v>6</v>
      </c>
      <c r="G641" s="17">
        <v>1</v>
      </c>
      <c r="H641" s="140" t="s">
        <v>7</v>
      </c>
      <c r="I641" s="17">
        <v>1</v>
      </c>
      <c r="J641" s="17">
        <v>7</v>
      </c>
    </row>
    <row r="642" spans="1:10">
      <c r="A642" s="175">
        <f t="shared" si="9"/>
        <v>635</v>
      </c>
      <c r="B642" s="138" t="s">
        <v>4648</v>
      </c>
      <c r="C642" s="139" t="s">
        <v>4653</v>
      </c>
      <c r="D642" s="140" t="s">
        <v>14</v>
      </c>
      <c r="E642" s="140" t="s">
        <v>5</v>
      </c>
      <c r="F642" s="140" t="s">
        <v>6</v>
      </c>
      <c r="G642" s="17">
        <v>1</v>
      </c>
      <c r="H642" s="140" t="s">
        <v>7</v>
      </c>
      <c r="I642" s="17">
        <v>1</v>
      </c>
      <c r="J642" s="17">
        <v>7</v>
      </c>
    </row>
    <row r="643" spans="1:10">
      <c r="A643" s="175">
        <f t="shared" si="9"/>
        <v>636</v>
      </c>
      <c r="B643" s="138" t="s">
        <v>4654</v>
      </c>
      <c r="C643" s="139" t="s">
        <v>4123</v>
      </c>
      <c r="D643" s="140" t="s">
        <v>4</v>
      </c>
      <c r="E643" s="140" t="s">
        <v>5</v>
      </c>
      <c r="F643" s="140" t="s">
        <v>78</v>
      </c>
      <c r="G643" s="17">
        <v>2</v>
      </c>
      <c r="H643" s="140" t="s">
        <v>7</v>
      </c>
      <c r="I643" s="17">
        <v>1</v>
      </c>
      <c r="J643" s="17">
        <v>7</v>
      </c>
    </row>
    <row r="644" spans="1:10">
      <c r="A644" s="175">
        <f t="shared" si="9"/>
        <v>637</v>
      </c>
      <c r="B644" s="138" t="s">
        <v>4654</v>
      </c>
      <c r="C644" s="139" t="s">
        <v>4655</v>
      </c>
      <c r="D644" s="140" t="s">
        <v>14</v>
      </c>
      <c r="E644" s="140" t="s">
        <v>5</v>
      </c>
      <c r="F644" s="140" t="s">
        <v>6</v>
      </c>
      <c r="G644" s="17">
        <v>1</v>
      </c>
      <c r="H644" s="140" t="s">
        <v>7</v>
      </c>
      <c r="I644" s="17">
        <v>1</v>
      </c>
      <c r="J644" s="17">
        <v>7</v>
      </c>
    </row>
    <row r="645" spans="1:10">
      <c r="A645" s="175">
        <f t="shared" si="9"/>
        <v>638</v>
      </c>
      <c r="B645" s="138" t="s">
        <v>4654</v>
      </c>
      <c r="C645" s="139" t="s">
        <v>4656</v>
      </c>
      <c r="D645" s="140" t="s">
        <v>14</v>
      </c>
      <c r="E645" s="140" t="s">
        <v>5</v>
      </c>
      <c r="F645" s="140" t="s">
        <v>6</v>
      </c>
      <c r="G645" s="17">
        <v>1</v>
      </c>
      <c r="H645" s="140" t="s">
        <v>7</v>
      </c>
      <c r="I645" s="17">
        <v>1</v>
      </c>
      <c r="J645" s="17">
        <v>7</v>
      </c>
    </row>
    <row r="646" spans="1:10">
      <c r="A646" s="175">
        <f t="shared" si="9"/>
        <v>639</v>
      </c>
      <c r="B646" s="138" t="s">
        <v>4654</v>
      </c>
      <c r="C646" s="139" t="s">
        <v>4657</v>
      </c>
      <c r="D646" s="140" t="s">
        <v>14</v>
      </c>
      <c r="E646" s="140" t="s">
        <v>5</v>
      </c>
      <c r="F646" s="140" t="s">
        <v>6</v>
      </c>
      <c r="G646" s="17">
        <v>1</v>
      </c>
      <c r="H646" s="140" t="s">
        <v>7</v>
      </c>
      <c r="I646" s="17">
        <v>1</v>
      </c>
      <c r="J646" s="17">
        <v>7</v>
      </c>
    </row>
    <row r="647" spans="1:10">
      <c r="A647" s="175">
        <f t="shared" si="9"/>
        <v>640</v>
      </c>
      <c r="B647" s="138" t="s">
        <v>4654</v>
      </c>
      <c r="C647" s="139" t="s">
        <v>4658</v>
      </c>
      <c r="D647" s="140" t="s">
        <v>14</v>
      </c>
      <c r="E647" s="140" t="s">
        <v>5</v>
      </c>
      <c r="F647" s="140" t="s">
        <v>6</v>
      </c>
      <c r="G647" s="17">
        <v>1</v>
      </c>
      <c r="H647" s="140" t="s">
        <v>7</v>
      </c>
      <c r="I647" s="17">
        <v>1</v>
      </c>
      <c r="J647" s="17">
        <v>7</v>
      </c>
    </row>
    <row r="648" spans="1:10">
      <c r="A648" s="175">
        <f t="shared" ref="A648:A711" si="10">A647+1</f>
        <v>641</v>
      </c>
      <c r="B648" s="138" t="s">
        <v>4654</v>
      </c>
      <c r="C648" s="139" t="s">
        <v>4659</v>
      </c>
      <c r="D648" s="140" t="s">
        <v>14</v>
      </c>
      <c r="E648" s="140" t="s">
        <v>5</v>
      </c>
      <c r="F648" s="140" t="s">
        <v>6</v>
      </c>
      <c r="G648" s="17">
        <v>1</v>
      </c>
      <c r="H648" s="140" t="s">
        <v>7</v>
      </c>
      <c r="I648" s="17">
        <v>1</v>
      </c>
      <c r="J648" s="17">
        <v>7</v>
      </c>
    </row>
    <row r="649" spans="1:10">
      <c r="A649" s="175">
        <f t="shared" si="10"/>
        <v>642</v>
      </c>
      <c r="B649" s="138" t="s">
        <v>4654</v>
      </c>
      <c r="C649" s="139" t="s">
        <v>4660</v>
      </c>
      <c r="D649" s="140" t="s">
        <v>14</v>
      </c>
      <c r="E649" s="140" t="s">
        <v>5</v>
      </c>
      <c r="F649" s="140" t="s">
        <v>6</v>
      </c>
      <c r="G649" s="17">
        <v>1</v>
      </c>
      <c r="H649" s="140" t="s">
        <v>7</v>
      </c>
      <c r="I649" s="17">
        <v>1</v>
      </c>
      <c r="J649" s="17">
        <v>7</v>
      </c>
    </row>
    <row r="650" spans="1:10">
      <c r="A650" s="175">
        <f t="shared" si="10"/>
        <v>643</v>
      </c>
      <c r="B650" s="138" t="s">
        <v>4654</v>
      </c>
      <c r="C650" s="139" t="s">
        <v>4661</v>
      </c>
      <c r="D650" s="140" t="s">
        <v>14</v>
      </c>
      <c r="E650" s="140" t="s">
        <v>5</v>
      </c>
      <c r="F650" s="140" t="s">
        <v>6</v>
      </c>
      <c r="G650" s="17">
        <v>1</v>
      </c>
      <c r="H650" s="140" t="s">
        <v>7</v>
      </c>
      <c r="I650" s="17">
        <v>1</v>
      </c>
      <c r="J650" s="17">
        <v>7</v>
      </c>
    </row>
    <row r="651" spans="1:10">
      <c r="A651" s="175">
        <f t="shared" si="10"/>
        <v>644</v>
      </c>
      <c r="B651" s="138" t="s">
        <v>4654</v>
      </c>
      <c r="C651" s="139" t="s">
        <v>4662</v>
      </c>
      <c r="D651" s="140" t="s">
        <v>14</v>
      </c>
      <c r="E651" s="140" t="s">
        <v>5</v>
      </c>
      <c r="F651" s="140" t="s">
        <v>6</v>
      </c>
      <c r="G651" s="17">
        <v>1</v>
      </c>
      <c r="H651" s="140" t="s">
        <v>7</v>
      </c>
      <c r="I651" s="17">
        <v>1</v>
      </c>
      <c r="J651" s="17">
        <v>7</v>
      </c>
    </row>
    <row r="652" spans="1:10">
      <c r="A652" s="175">
        <f t="shared" si="10"/>
        <v>645</v>
      </c>
      <c r="B652" s="138" t="s">
        <v>4654</v>
      </c>
      <c r="C652" s="139" t="s">
        <v>4663</v>
      </c>
      <c r="D652" s="140" t="s">
        <v>14</v>
      </c>
      <c r="E652" s="140" t="s">
        <v>5</v>
      </c>
      <c r="F652" s="140" t="s">
        <v>6</v>
      </c>
      <c r="G652" s="17">
        <v>1</v>
      </c>
      <c r="H652" s="140" t="s">
        <v>7</v>
      </c>
      <c r="I652" s="17">
        <v>1</v>
      </c>
      <c r="J652" s="17">
        <v>7</v>
      </c>
    </row>
    <row r="653" spans="1:10">
      <c r="A653" s="175">
        <f t="shared" si="10"/>
        <v>646</v>
      </c>
      <c r="B653" s="138" t="s">
        <v>4654</v>
      </c>
      <c r="C653" s="139" t="s">
        <v>4664</v>
      </c>
      <c r="D653" s="140" t="s">
        <v>14</v>
      </c>
      <c r="E653" s="140" t="s">
        <v>5</v>
      </c>
      <c r="F653" s="140" t="s">
        <v>6</v>
      </c>
      <c r="G653" s="17">
        <v>1</v>
      </c>
      <c r="H653" s="140" t="s">
        <v>7</v>
      </c>
      <c r="I653" s="17">
        <v>1</v>
      </c>
      <c r="J653" s="17">
        <v>7</v>
      </c>
    </row>
    <row r="654" spans="1:10">
      <c r="A654" s="175">
        <f t="shared" si="10"/>
        <v>647</v>
      </c>
      <c r="B654" s="138" t="s">
        <v>4654</v>
      </c>
      <c r="C654" s="139" t="s">
        <v>4665</v>
      </c>
      <c r="D654" s="140" t="s">
        <v>14</v>
      </c>
      <c r="E654" s="140" t="s">
        <v>5</v>
      </c>
      <c r="F654" s="140" t="s">
        <v>6</v>
      </c>
      <c r="G654" s="17">
        <v>1</v>
      </c>
      <c r="H654" s="140" t="s">
        <v>7</v>
      </c>
      <c r="I654" s="17">
        <v>1</v>
      </c>
      <c r="J654" s="17">
        <v>7</v>
      </c>
    </row>
    <row r="655" spans="1:10">
      <c r="A655" s="175">
        <f t="shared" si="10"/>
        <v>648</v>
      </c>
      <c r="B655" s="138" t="s">
        <v>4654</v>
      </c>
      <c r="C655" s="139" t="s">
        <v>5175</v>
      </c>
      <c r="D655" s="140" t="s">
        <v>14</v>
      </c>
      <c r="E655" s="140" t="s">
        <v>5</v>
      </c>
      <c r="F655" s="140" t="s">
        <v>6</v>
      </c>
      <c r="G655" s="17">
        <v>1</v>
      </c>
      <c r="H655" s="140" t="s">
        <v>7</v>
      </c>
      <c r="I655" s="17">
        <v>1</v>
      </c>
      <c r="J655" s="17">
        <v>7</v>
      </c>
    </row>
    <row r="656" spans="1:10">
      <c r="A656" s="175">
        <f t="shared" si="10"/>
        <v>649</v>
      </c>
      <c r="B656" s="138" t="s">
        <v>4654</v>
      </c>
      <c r="C656" s="139" t="s">
        <v>5206</v>
      </c>
      <c r="D656" s="140" t="s">
        <v>14</v>
      </c>
      <c r="E656" s="140" t="s">
        <v>5</v>
      </c>
      <c r="F656" s="140" t="s">
        <v>6</v>
      </c>
      <c r="G656" s="17">
        <v>1</v>
      </c>
      <c r="H656" s="140" t="s">
        <v>7</v>
      </c>
      <c r="I656" s="17">
        <v>1</v>
      </c>
      <c r="J656" s="17">
        <v>7</v>
      </c>
    </row>
    <row r="657" spans="1:10">
      <c r="A657" s="175">
        <f t="shared" si="10"/>
        <v>650</v>
      </c>
      <c r="B657" s="138" t="s">
        <v>4666</v>
      </c>
      <c r="C657" s="139" t="s">
        <v>4667</v>
      </c>
      <c r="D657" s="140" t="s">
        <v>4</v>
      </c>
      <c r="E657" s="140" t="s">
        <v>5</v>
      </c>
      <c r="F657" s="140" t="s">
        <v>78</v>
      </c>
      <c r="G657" s="17">
        <v>3</v>
      </c>
      <c r="H657" s="140" t="s">
        <v>7</v>
      </c>
      <c r="I657" s="17">
        <v>1</v>
      </c>
      <c r="J657" s="17">
        <v>7</v>
      </c>
    </row>
    <row r="658" spans="1:10">
      <c r="A658" s="175">
        <f t="shared" si="10"/>
        <v>651</v>
      </c>
      <c r="B658" s="138" t="s">
        <v>4668</v>
      </c>
      <c r="C658" s="139" t="s">
        <v>4671</v>
      </c>
      <c r="D658" s="140" t="s">
        <v>14</v>
      </c>
      <c r="E658" s="140" t="s">
        <v>5</v>
      </c>
      <c r="F658" s="140" t="s">
        <v>6</v>
      </c>
      <c r="G658" s="17">
        <v>2</v>
      </c>
      <c r="H658" s="140" t="s">
        <v>7</v>
      </c>
      <c r="I658" s="17">
        <v>1</v>
      </c>
      <c r="J658" s="17">
        <v>7</v>
      </c>
    </row>
    <row r="659" spans="1:10">
      <c r="A659" s="175">
        <f t="shared" si="10"/>
        <v>652</v>
      </c>
      <c r="B659" s="138" t="s">
        <v>4672</v>
      </c>
      <c r="C659" s="139" t="s">
        <v>3778</v>
      </c>
      <c r="D659" s="140" t="s">
        <v>4</v>
      </c>
      <c r="E659" s="140" t="s">
        <v>5</v>
      </c>
      <c r="F659" s="140" t="s">
        <v>6</v>
      </c>
      <c r="G659" s="17">
        <v>5</v>
      </c>
      <c r="H659" s="140" t="s">
        <v>7</v>
      </c>
      <c r="I659" s="17">
        <v>2</v>
      </c>
      <c r="J659" s="17">
        <v>7.16</v>
      </c>
    </row>
    <row r="660" spans="1:10">
      <c r="A660" s="175">
        <f t="shared" si="10"/>
        <v>653</v>
      </c>
      <c r="B660" s="138" t="s">
        <v>4673</v>
      </c>
      <c r="C660" s="139" t="s">
        <v>3778</v>
      </c>
      <c r="D660" s="140" t="s">
        <v>4</v>
      </c>
      <c r="E660" s="140" t="s">
        <v>5</v>
      </c>
      <c r="F660" s="140" t="s">
        <v>6</v>
      </c>
      <c r="G660" s="17">
        <v>8</v>
      </c>
      <c r="H660" s="140" t="s">
        <v>7</v>
      </c>
      <c r="I660" s="17">
        <v>3</v>
      </c>
      <c r="J660" s="17" t="s">
        <v>1667</v>
      </c>
    </row>
    <row r="661" spans="1:10">
      <c r="A661" s="175">
        <f t="shared" si="10"/>
        <v>654</v>
      </c>
      <c r="B661" s="138" t="s">
        <v>4674</v>
      </c>
      <c r="C661" s="139" t="s">
        <v>3778</v>
      </c>
      <c r="D661" s="140" t="s">
        <v>4</v>
      </c>
      <c r="E661" s="140" t="s">
        <v>5</v>
      </c>
      <c r="F661" s="140" t="s">
        <v>6</v>
      </c>
      <c r="G661" s="17">
        <v>17</v>
      </c>
      <c r="H661" s="140" t="s">
        <v>7</v>
      </c>
      <c r="I661" s="17">
        <v>3</v>
      </c>
      <c r="J661" s="17" t="s">
        <v>1667</v>
      </c>
    </row>
    <row r="662" spans="1:10">
      <c r="A662" s="175">
        <f t="shared" si="10"/>
        <v>655</v>
      </c>
      <c r="B662" s="138" t="s">
        <v>4675</v>
      </c>
      <c r="C662" s="139" t="s">
        <v>4676</v>
      </c>
      <c r="D662" s="140" t="s">
        <v>14</v>
      </c>
      <c r="E662" s="140" t="s">
        <v>5</v>
      </c>
      <c r="F662" s="140" t="s">
        <v>6</v>
      </c>
      <c r="G662" s="17">
        <v>1</v>
      </c>
      <c r="H662" s="140" t="s">
        <v>7</v>
      </c>
      <c r="I662" s="17">
        <v>1</v>
      </c>
      <c r="J662" s="17">
        <v>7</v>
      </c>
    </row>
    <row r="663" spans="1:10">
      <c r="A663" s="175">
        <f t="shared" si="10"/>
        <v>656</v>
      </c>
      <c r="B663" s="138" t="s">
        <v>4677</v>
      </c>
      <c r="C663" s="139" t="s">
        <v>4678</v>
      </c>
      <c r="D663" s="140" t="s">
        <v>4</v>
      </c>
      <c r="E663" s="140" t="s">
        <v>5</v>
      </c>
      <c r="F663" s="140" t="s">
        <v>78</v>
      </c>
      <c r="G663" s="17">
        <v>23</v>
      </c>
      <c r="H663" s="140" t="s">
        <v>7</v>
      </c>
      <c r="I663" s="17">
        <v>1</v>
      </c>
      <c r="J663" s="17">
        <v>7</v>
      </c>
    </row>
    <row r="664" spans="1:10">
      <c r="A664" s="175">
        <f t="shared" si="10"/>
        <v>657</v>
      </c>
      <c r="B664" s="138" t="s">
        <v>4677</v>
      </c>
      <c r="C664" s="139" t="s">
        <v>4678</v>
      </c>
      <c r="D664" s="140" t="s">
        <v>4</v>
      </c>
      <c r="E664" s="140" t="s">
        <v>5</v>
      </c>
      <c r="F664" s="140" t="s">
        <v>6</v>
      </c>
      <c r="G664" s="17">
        <v>9</v>
      </c>
      <c r="H664" s="140" t="s">
        <v>7</v>
      </c>
      <c r="I664" s="17">
        <v>1</v>
      </c>
      <c r="J664" s="17">
        <v>7</v>
      </c>
    </row>
    <row r="665" spans="1:10">
      <c r="A665" s="175">
        <f t="shared" si="10"/>
        <v>658</v>
      </c>
      <c r="B665" s="138" t="s">
        <v>4677</v>
      </c>
      <c r="C665" s="139" t="s">
        <v>4679</v>
      </c>
      <c r="D665" s="140" t="s">
        <v>14</v>
      </c>
      <c r="E665" s="140" t="s">
        <v>5</v>
      </c>
      <c r="F665" s="140" t="s">
        <v>6</v>
      </c>
      <c r="G665" s="17">
        <v>2</v>
      </c>
      <c r="H665" s="140" t="s">
        <v>7</v>
      </c>
      <c r="I665" s="17">
        <v>1</v>
      </c>
      <c r="J665" s="17">
        <v>7</v>
      </c>
    </row>
    <row r="666" spans="1:10">
      <c r="A666" s="175">
        <f t="shared" si="10"/>
        <v>659</v>
      </c>
      <c r="B666" s="138" t="s">
        <v>4677</v>
      </c>
      <c r="C666" s="139" t="s">
        <v>4680</v>
      </c>
      <c r="D666" s="140" t="s">
        <v>14</v>
      </c>
      <c r="E666" s="140" t="s">
        <v>5</v>
      </c>
      <c r="F666" s="140" t="s">
        <v>6</v>
      </c>
      <c r="G666" s="17">
        <v>2</v>
      </c>
      <c r="H666" s="140" t="s">
        <v>7</v>
      </c>
      <c r="I666" s="17">
        <v>1</v>
      </c>
      <c r="J666" s="17">
        <v>7</v>
      </c>
    </row>
    <row r="667" spans="1:10">
      <c r="A667" s="175">
        <f t="shared" si="10"/>
        <v>660</v>
      </c>
      <c r="B667" s="138" t="s">
        <v>4677</v>
      </c>
      <c r="C667" s="139" t="s">
        <v>4681</v>
      </c>
      <c r="D667" s="140" t="s">
        <v>14</v>
      </c>
      <c r="E667" s="140" t="s">
        <v>5</v>
      </c>
      <c r="F667" s="140" t="s">
        <v>6</v>
      </c>
      <c r="G667" s="17">
        <v>2</v>
      </c>
      <c r="H667" s="140" t="s">
        <v>7</v>
      </c>
      <c r="I667" s="17">
        <v>1</v>
      </c>
      <c r="J667" s="17">
        <v>7</v>
      </c>
    </row>
    <row r="668" spans="1:10">
      <c r="A668" s="175">
        <f t="shared" si="10"/>
        <v>661</v>
      </c>
      <c r="B668" s="138" t="s">
        <v>4677</v>
      </c>
      <c r="C668" s="139" t="s">
        <v>4682</v>
      </c>
      <c r="D668" s="140" t="s">
        <v>14</v>
      </c>
      <c r="E668" s="140" t="s">
        <v>5</v>
      </c>
      <c r="F668" s="140" t="s">
        <v>6</v>
      </c>
      <c r="G668" s="17">
        <v>2</v>
      </c>
      <c r="H668" s="140" t="s">
        <v>7</v>
      </c>
      <c r="I668" s="17">
        <v>2</v>
      </c>
      <c r="J668" s="17">
        <v>7.16</v>
      </c>
    </row>
    <row r="669" spans="1:10">
      <c r="A669" s="175">
        <f t="shared" si="10"/>
        <v>662</v>
      </c>
      <c r="B669" s="138" t="s">
        <v>4677</v>
      </c>
      <c r="C669" s="139" t="s">
        <v>4682</v>
      </c>
      <c r="D669" s="140" t="s">
        <v>14</v>
      </c>
      <c r="E669" s="140" t="s">
        <v>44</v>
      </c>
      <c r="F669" s="140" t="s">
        <v>19</v>
      </c>
      <c r="G669" s="17">
        <v>1</v>
      </c>
      <c r="H669" s="140" t="s">
        <v>7</v>
      </c>
      <c r="I669" s="17">
        <v>2</v>
      </c>
      <c r="J669" s="17">
        <v>7.16</v>
      </c>
    </row>
    <row r="670" spans="1:10">
      <c r="A670" s="175">
        <f t="shared" si="10"/>
        <v>663</v>
      </c>
      <c r="B670" s="138" t="s">
        <v>4677</v>
      </c>
      <c r="C670" s="139" t="s">
        <v>4683</v>
      </c>
      <c r="D670" s="140" t="s">
        <v>14</v>
      </c>
      <c r="E670" s="140" t="s">
        <v>5</v>
      </c>
      <c r="F670" s="140" t="s">
        <v>6</v>
      </c>
      <c r="G670" s="17">
        <v>2</v>
      </c>
      <c r="H670" s="140" t="s">
        <v>7</v>
      </c>
      <c r="I670" s="17">
        <v>2</v>
      </c>
      <c r="J670" s="17">
        <v>7.16</v>
      </c>
    </row>
    <row r="671" spans="1:10">
      <c r="A671" s="175">
        <f t="shared" si="10"/>
        <v>664</v>
      </c>
      <c r="B671" s="138" t="s">
        <v>4677</v>
      </c>
      <c r="C671" s="139" t="s">
        <v>4683</v>
      </c>
      <c r="D671" s="140" t="s">
        <v>14</v>
      </c>
      <c r="E671" s="140" t="s">
        <v>44</v>
      </c>
      <c r="F671" s="140" t="s">
        <v>19</v>
      </c>
      <c r="G671" s="17">
        <v>1</v>
      </c>
      <c r="H671" s="140" t="s">
        <v>7</v>
      </c>
      <c r="I671" s="17">
        <v>2</v>
      </c>
      <c r="J671" s="17">
        <v>7.16</v>
      </c>
    </row>
    <row r="672" spans="1:10">
      <c r="A672" s="175">
        <f t="shared" si="10"/>
        <v>665</v>
      </c>
      <c r="B672" s="138" t="s">
        <v>4677</v>
      </c>
      <c r="C672" s="139" t="s">
        <v>4684</v>
      </c>
      <c r="D672" s="140" t="s">
        <v>14</v>
      </c>
      <c r="E672" s="140" t="s">
        <v>5</v>
      </c>
      <c r="F672" s="140" t="s">
        <v>6</v>
      </c>
      <c r="G672" s="17">
        <v>1</v>
      </c>
      <c r="H672" s="140" t="s">
        <v>7</v>
      </c>
      <c r="I672" s="17">
        <v>2</v>
      </c>
      <c r="J672" s="17">
        <v>7.16</v>
      </c>
    </row>
    <row r="673" spans="1:10">
      <c r="A673" s="175">
        <f t="shared" si="10"/>
        <v>666</v>
      </c>
      <c r="B673" s="138" t="s">
        <v>4677</v>
      </c>
      <c r="C673" s="139" t="s">
        <v>4685</v>
      </c>
      <c r="D673" s="140" t="s">
        <v>14</v>
      </c>
      <c r="E673" s="140" t="s">
        <v>5</v>
      </c>
      <c r="F673" s="140" t="s">
        <v>6</v>
      </c>
      <c r="G673" s="17">
        <v>2</v>
      </c>
      <c r="H673" s="140" t="s">
        <v>7</v>
      </c>
      <c r="I673" s="17">
        <v>1</v>
      </c>
      <c r="J673" s="17">
        <v>7</v>
      </c>
    </row>
    <row r="674" spans="1:10">
      <c r="A674" s="175">
        <f t="shared" si="10"/>
        <v>667</v>
      </c>
      <c r="B674" s="138" t="s">
        <v>4677</v>
      </c>
      <c r="C674" s="139" t="s">
        <v>4686</v>
      </c>
      <c r="D674" s="140" t="s">
        <v>14</v>
      </c>
      <c r="E674" s="140" t="s">
        <v>5</v>
      </c>
      <c r="F674" s="140" t="s">
        <v>6</v>
      </c>
      <c r="G674" s="17">
        <v>2</v>
      </c>
      <c r="H674" s="140" t="s">
        <v>7</v>
      </c>
      <c r="I674" s="17">
        <v>1</v>
      </c>
      <c r="J674" s="17">
        <v>7</v>
      </c>
    </row>
    <row r="675" spans="1:10">
      <c r="A675" s="175">
        <f t="shared" si="10"/>
        <v>668</v>
      </c>
      <c r="B675" s="138" t="s">
        <v>4677</v>
      </c>
      <c r="C675" s="139" t="s">
        <v>4687</v>
      </c>
      <c r="D675" s="140" t="s">
        <v>14</v>
      </c>
      <c r="E675" s="140" t="s">
        <v>5</v>
      </c>
      <c r="F675" s="140" t="s">
        <v>6</v>
      </c>
      <c r="G675" s="17">
        <v>2</v>
      </c>
      <c r="H675" s="140" t="s">
        <v>7</v>
      </c>
      <c r="I675" s="17">
        <v>1</v>
      </c>
      <c r="J675" s="17">
        <v>7</v>
      </c>
    </row>
    <row r="676" spans="1:10">
      <c r="A676" s="175">
        <f t="shared" si="10"/>
        <v>669</v>
      </c>
      <c r="B676" s="138" t="s">
        <v>4677</v>
      </c>
      <c r="C676" s="139" t="s">
        <v>4688</v>
      </c>
      <c r="D676" s="140" t="s">
        <v>14</v>
      </c>
      <c r="E676" s="140" t="s">
        <v>5</v>
      </c>
      <c r="F676" s="140" t="s">
        <v>6</v>
      </c>
      <c r="G676" s="17">
        <v>2</v>
      </c>
      <c r="H676" s="140" t="s">
        <v>7</v>
      </c>
      <c r="I676" s="17">
        <v>1</v>
      </c>
      <c r="J676" s="17">
        <v>7</v>
      </c>
    </row>
    <row r="677" spans="1:10">
      <c r="A677" s="175">
        <f t="shared" si="10"/>
        <v>670</v>
      </c>
      <c r="B677" s="138" t="s">
        <v>4689</v>
      </c>
      <c r="C677" s="139" t="s">
        <v>4690</v>
      </c>
      <c r="D677" s="140" t="s">
        <v>14</v>
      </c>
      <c r="E677" s="140" t="s">
        <v>5</v>
      </c>
      <c r="F677" s="140" t="s">
        <v>6</v>
      </c>
      <c r="G677" s="17">
        <v>1</v>
      </c>
      <c r="H677" s="140" t="s">
        <v>7</v>
      </c>
      <c r="I677" s="17">
        <v>1</v>
      </c>
      <c r="J677" s="17">
        <v>7</v>
      </c>
    </row>
    <row r="678" spans="1:10">
      <c r="A678" s="175">
        <f t="shared" si="10"/>
        <v>671</v>
      </c>
      <c r="B678" s="138" t="s">
        <v>4689</v>
      </c>
      <c r="C678" s="139" t="s">
        <v>4691</v>
      </c>
      <c r="D678" s="140" t="s">
        <v>14</v>
      </c>
      <c r="E678" s="140" t="s">
        <v>5</v>
      </c>
      <c r="F678" s="140" t="s">
        <v>6</v>
      </c>
      <c r="G678" s="17">
        <v>1</v>
      </c>
      <c r="H678" s="140" t="s">
        <v>7</v>
      </c>
      <c r="I678" s="17">
        <v>1</v>
      </c>
      <c r="J678" s="17">
        <v>7</v>
      </c>
    </row>
    <row r="679" spans="1:10">
      <c r="A679" s="175">
        <f t="shared" si="10"/>
        <v>672</v>
      </c>
      <c r="B679" s="138" t="s">
        <v>4689</v>
      </c>
      <c r="C679" s="139" t="s">
        <v>4692</v>
      </c>
      <c r="D679" s="140" t="s">
        <v>14</v>
      </c>
      <c r="E679" s="140" t="s">
        <v>5</v>
      </c>
      <c r="F679" s="140" t="s">
        <v>6</v>
      </c>
      <c r="G679" s="17">
        <v>1</v>
      </c>
      <c r="H679" s="140" t="s">
        <v>7</v>
      </c>
      <c r="I679" s="17">
        <v>1</v>
      </c>
      <c r="J679" s="17">
        <v>7</v>
      </c>
    </row>
    <row r="680" spans="1:10">
      <c r="A680" s="175">
        <f t="shared" si="10"/>
        <v>673</v>
      </c>
      <c r="B680" s="138" t="s">
        <v>4689</v>
      </c>
      <c r="C680" s="139" t="s">
        <v>5021</v>
      </c>
      <c r="D680" s="140" t="s">
        <v>14</v>
      </c>
      <c r="E680" s="140" t="s">
        <v>5</v>
      </c>
      <c r="F680" s="140" t="s">
        <v>6</v>
      </c>
      <c r="G680" s="17">
        <v>1</v>
      </c>
      <c r="H680" s="140" t="s">
        <v>7</v>
      </c>
      <c r="I680" s="17">
        <v>1</v>
      </c>
      <c r="J680" s="17">
        <v>7</v>
      </c>
    </row>
    <row r="681" spans="1:10">
      <c r="A681" s="175">
        <f t="shared" si="10"/>
        <v>674</v>
      </c>
      <c r="B681" s="138" t="s">
        <v>4689</v>
      </c>
      <c r="C681" s="139" t="s">
        <v>5022</v>
      </c>
      <c r="D681" s="140" t="s">
        <v>14</v>
      </c>
      <c r="E681" s="140" t="s">
        <v>5</v>
      </c>
      <c r="F681" s="140" t="s">
        <v>6</v>
      </c>
      <c r="G681" s="17">
        <v>1</v>
      </c>
      <c r="H681" s="140" t="s">
        <v>7</v>
      </c>
      <c r="I681" s="17">
        <v>1</v>
      </c>
      <c r="J681" s="17">
        <v>7</v>
      </c>
    </row>
    <row r="682" spans="1:10">
      <c r="A682" s="175">
        <f t="shared" si="10"/>
        <v>675</v>
      </c>
      <c r="B682" s="138" t="s">
        <v>4689</v>
      </c>
      <c r="C682" s="139" t="s">
        <v>4693</v>
      </c>
      <c r="D682" s="140" t="s">
        <v>14</v>
      </c>
      <c r="E682" s="140" t="s">
        <v>5</v>
      </c>
      <c r="F682" s="140" t="s">
        <v>6</v>
      </c>
      <c r="G682" s="17">
        <v>1</v>
      </c>
      <c r="H682" s="140" t="s">
        <v>7</v>
      </c>
      <c r="I682" s="17">
        <v>1</v>
      </c>
      <c r="J682" s="17">
        <v>7</v>
      </c>
    </row>
    <row r="683" spans="1:10">
      <c r="A683" s="175">
        <f t="shared" si="10"/>
        <v>676</v>
      </c>
      <c r="B683" s="138" t="s">
        <v>4689</v>
      </c>
      <c r="C683" s="139" t="s">
        <v>4695</v>
      </c>
      <c r="D683" s="140" t="s">
        <v>14</v>
      </c>
      <c r="E683" s="140" t="s">
        <v>5</v>
      </c>
      <c r="F683" s="140" t="s">
        <v>6</v>
      </c>
      <c r="G683" s="17">
        <v>1</v>
      </c>
      <c r="H683" s="140" t="s">
        <v>7</v>
      </c>
      <c r="I683" s="17">
        <v>1</v>
      </c>
      <c r="J683" s="17">
        <v>7</v>
      </c>
    </row>
    <row r="684" spans="1:10">
      <c r="A684" s="175">
        <f t="shared" si="10"/>
        <v>677</v>
      </c>
      <c r="B684" s="138" t="s">
        <v>4689</v>
      </c>
      <c r="C684" s="139" t="s">
        <v>4696</v>
      </c>
      <c r="D684" s="140" t="s">
        <v>14</v>
      </c>
      <c r="E684" s="140" t="s">
        <v>5</v>
      </c>
      <c r="F684" s="140" t="s">
        <v>6</v>
      </c>
      <c r="G684" s="17">
        <v>1</v>
      </c>
      <c r="H684" s="140" t="s">
        <v>7</v>
      </c>
      <c r="I684" s="17">
        <v>1</v>
      </c>
      <c r="J684" s="17">
        <v>7</v>
      </c>
    </row>
    <row r="685" spans="1:10">
      <c r="A685" s="175">
        <f t="shared" si="10"/>
        <v>678</v>
      </c>
      <c r="B685" s="138" t="s">
        <v>4689</v>
      </c>
      <c r="C685" s="139" t="s">
        <v>5367</v>
      </c>
      <c r="D685" s="140" t="s">
        <v>14</v>
      </c>
      <c r="E685" s="140" t="s">
        <v>5</v>
      </c>
      <c r="F685" s="140" t="s">
        <v>6</v>
      </c>
      <c r="G685" s="17">
        <v>1</v>
      </c>
      <c r="H685" s="140" t="s">
        <v>7</v>
      </c>
      <c r="I685" s="17">
        <v>1</v>
      </c>
      <c r="J685" s="17">
        <v>7</v>
      </c>
    </row>
    <row r="686" spans="1:10">
      <c r="A686" s="175">
        <f t="shared" si="10"/>
        <v>679</v>
      </c>
      <c r="B686" s="138" t="s">
        <v>4697</v>
      </c>
      <c r="C686" s="139" t="s">
        <v>4698</v>
      </c>
      <c r="D686" s="140" t="s">
        <v>14</v>
      </c>
      <c r="E686" s="140" t="s">
        <v>5</v>
      </c>
      <c r="F686" s="140" t="s">
        <v>6</v>
      </c>
      <c r="G686" s="17">
        <v>1</v>
      </c>
      <c r="H686" s="140" t="s">
        <v>7</v>
      </c>
      <c r="I686" s="17">
        <v>1</v>
      </c>
      <c r="J686" s="17">
        <v>7</v>
      </c>
    </row>
    <row r="687" spans="1:10">
      <c r="A687" s="175">
        <f t="shared" si="10"/>
        <v>680</v>
      </c>
      <c r="B687" s="138" t="s">
        <v>4699</v>
      </c>
      <c r="C687" s="139" t="s">
        <v>5176</v>
      </c>
      <c r="D687" s="140" t="s">
        <v>14</v>
      </c>
      <c r="E687" s="140" t="s">
        <v>5</v>
      </c>
      <c r="F687" s="140" t="s">
        <v>6</v>
      </c>
      <c r="G687" s="17">
        <v>2</v>
      </c>
      <c r="H687" s="140" t="s">
        <v>7</v>
      </c>
      <c r="I687" s="17">
        <v>1</v>
      </c>
      <c r="J687" s="17">
        <v>7</v>
      </c>
    </row>
    <row r="688" spans="1:10">
      <c r="A688" s="175">
        <f t="shared" si="10"/>
        <v>681</v>
      </c>
      <c r="B688" s="138" t="s">
        <v>4699</v>
      </c>
      <c r="C688" s="139" t="s">
        <v>4700</v>
      </c>
      <c r="D688" s="140" t="s">
        <v>4</v>
      </c>
      <c r="E688" s="140" t="s">
        <v>5</v>
      </c>
      <c r="F688" s="140" t="s">
        <v>6</v>
      </c>
      <c r="G688" s="17">
        <v>4</v>
      </c>
      <c r="H688" s="140" t="s">
        <v>7</v>
      </c>
      <c r="I688" s="17">
        <v>1</v>
      </c>
      <c r="J688" s="17">
        <v>7</v>
      </c>
    </row>
    <row r="689" spans="1:10">
      <c r="A689" s="175">
        <f t="shared" si="10"/>
        <v>682</v>
      </c>
      <c r="B689" s="138" t="s">
        <v>4699</v>
      </c>
      <c r="C689" s="139" t="s">
        <v>5176</v>
      </c>
      <c r="D689" s="140" t="s">
        <v>14</v>
      </c>
      <c r="E689" s="140" t="s">
        <v>5</v>
      </c>
      <c r="F689" s="140" t="s">
        <v>6</v>
      </c>
      <c r="G689" s="17">
        <v>2</v>
      </c>
      <c r="H689" s="140" t="s">
        <v>7</v>
      </c>
      <c r="I689" s="17">
        <v>1</v>
      </c>
      <c r="J689" s="17">
        <v>7</v>
      </c>
    </row>
    <row r="690" spans="1:10">
      <c r="A690" s="175">
        <f t="shared" si="10"/>
        <v>683</v>
      </c>
      <c r="B690" s="138" t="s">
        <v>4699</v>
      </c>
      <c r="C690" s="139" t="s">
        <v>5177</v>
      </c>
      <c r="D690" s="140" t="s">
        <v>4</v>
      </c>
      <c r="E690" s="140" t="s">
        <v>5082</v>
      </c>
      <c r="F690" s="140" t="s">
        <v>5083</v>
      </c>
      <c r="G690" s="17">
        <v>14</v>
      </c>
      <c r="H690" s="140" t="s">
        <v>7</v>
      </c>
      <c r="I690" s="17">
        <v>1</v>
      </c>
      <c r="J690" s="17">
        <v>10</v>
      </c>
    </row>
    <row r="691" spans="1:10">
      <c r="A691" s="175">
        <f t="shared" si="10"/>
        <v>684</v>
      </c>
      <c r="B691" s="138" t="s">
        <v>4716</v>
      </c>
      <c r="C691" s="139" t="s">
        <v>4717</v>
      </c>
      <c r="D691" s="140" t="s">
        <v>4</v>
      </c>
      <c r="E691" s="140" t="s">
        <v>5</v>
      </c>
      <c r="F691" s="140" t="s">
        <v>78</v>
      </c>
      <c r="G691" s="17">
        <v>1</v>
      </c>
      <c r="H691" s="140" t="s">
        <v>7</v>
      </c>
      <c r="I691" s="17">
        <v>1</v>
      </c>
      <c r="J691" s="17">
        <v>7</v>
      </c>
    </row>
    <row r="692" spans="1:10">
      <c r="A692" s="175">
        <f t="shared" si="10"/>
        <v>685</v>
      </c>
      <c r="B692" s="138" t="s">
        <v>4716</v>
      </c>
      <c r="C692" s="139" t="s">
        <v>4718</v>
      </c>
      <c r="D692" s="140" t="s">
        <v>14</v>
      </c>
      <c r="E692" s="140" t="s">
        <v>5</v>
      </c>
      <c r="F692" s="140" t="s">
        <v>6</v>
      </c>
      <c r="G692" s="17">
        <v>1</v>
      </c>
      <c r="H692" s="140" t="s">
        <v>7</v>
      </c>
      <c r="I692" s="17">
        <v>1</v>
      </c>
      <c r="J692" s="17">
        <v>7</v>
      </c>
    </row>
    <row r="693" spans="1:10">
      <c r="A693" s="175">
        <f t="shared" si="10"/>
        <v>686</v>
      </c>
      <c r="B693" s="138" t="s">
        <v>4716</v>
      </c>
      <c r="C693" s="139" t="s">
        <v>4719</v>
      </c>
      <c r="D693" s="140" t="s">
        <v>14</v>
      </c>
      <c r="E693" s="140" t="s">
        <v>5</v>
      </c>
      <c r="F693" s="140" t="s">
        <v>6</v>
      </c>
      <c r="G693" s="17">
        <v>1</v>
      </c>
      <c r="H693" s="140" t="s">
        <v>7</v>
      </c>
      <c r="I693" s="17">
        <v>1</v>
      </c>
      <c r="J693" s="17">
        <v>7</v>
      </c>
    </row>
    <row r="694" spans="1:10">
      <c r="A694" s="175">
        <f t="shared" si="10"/>
        <v>687</v>
      </c>
      <c r="B694" s="138" t="s">
        <v>4720</v>
      </c>
      <c r="C694" s="139" t="s">
        <v>4721</v>
      </c>
      <c r="D694" s="140" t="s">
        <v>4</v>
      </c>
      <c r="E694" s="140" t="s">
        <v>5</v>
      </c>
      <c r="F694" s="140" t="s">
        <v>78</v>
      </c>
      <c r="G694" s="17">
        <v>3</v>
      </c>
      <c r="H694" s="140" t="s">
        <v>7</v>
      </c>
      <c r="I694" s="17">
        <v>1</v>
      </c>
      <c r="J694" s="17">
        <v>7</v>
      </c>
    </row>
    <row r="695" spans="1:10">
      <c r="A695" s="175">
        <f t="shared" si="10"/>
        <v>688</v>
      </c>
      <c r="B695" s="138" t="s">
        <v>4720</v>
      </c>
      <c r="C695" s="139" t="s">
        <v>4722</v>
      </c>
      <c r="D695" s="140" t="s">
        <v>14</v>
      </c>
      <c r="E695" s="140" t="s">
        <v>5</v>
      </c>
      <c r="F695" s="140" t="s">
        <v>6</v>
      </c>
      <c r="G695" s="17">
        <v>1</v>
      </c>
      <c r="H695" s="140" t="s">
        <v>7</v>
      </c>
      <c r="I695" s="17">
        <v>1</v>
      </c>
      <c r="J695" s="17">
        <v>7</v>
      </c>
    </row>
    <row r="696" spans="1:10">
      <c r="A696" s="175">
        <f t="shared" si="10"/>
        <v>689</v>
      </c>
      <c r="B696" s="138" t="s">
        <v>4720</v>
      </c>
      <c r="C696" s="139" t="s">
        <v>4723</v>
      </c>
      <c r="D696" s="140" t="s">
        <v>14</v>
      </c>
      <c r="E696" s="140" t="s">
        <v>5</v>
      </c>
      <c r="F696" s="140" t="s">
        <v>6</v>
      </c>
      <c r="G696" s="17">
        <v>1</v>
      </c>
      <c r="H696" s="140" t="s">
        <v>7</v>
      </c>
      <c r="I696" s="17">
        <v>1</v>
      </c>
      <c r="J696" s="17">
        <v>7</v>
      </c>
    </row>
    <row r="697" spans="1:10">
      <c r="A697" s="175">
        <f t="shared" si="10"/>
        <v>690</v>
      </c>
      <c r="B697" s="138" t="s">
        <v>4720</v>
      </c>
      <c r="C697" s="139" t="s">
        <v>4724</v>
      </c>
      <c r="D697" s="140" t="s">
        <v>14</v>
      </c>
      <c r="E697" s="140" t="s">
        <v>5</v>
      </c>
      <c r="F697" s="140" t="s">
        <v>6</v>
      </c>
      <c r="G697" s="17">
        <v>1</v>
      </c>
      <c r="H697" s="140" t="s">
        <v>7</v>
      </c>
      <c r="I697" s="17">
        <v>1</v>
      </c>
      <c r="J697" s="17">
        <v>7</v>
      </c>
    </row>
    <row r="698" spans="1:10">
      <c r="A698" s="175">
        <f t="shared" si="10"/>
        <v>691</v>
      </c>
      <c r="B698" s="138" t="s">
        <v>4720</v>
      </c>
      <c r="C698" s="139" t="s">
        <v>4725</v>
      </c>
      <c r="D698" s="140" t="s">
        <v>14</v>
      </c>
      <c r="E698" s="140" t="s">
        <v>5</v>
      </c>
      <c r="F698" s="140" t="s">
        <v>6</v>
      </c>
      <c r="G698" s="17">
        <v>1</v>
      </c>
      <c r="H698" s="140" t="s">
        <v>7</v>
      </c>
      <c r="I698" s="17">
        <v>1</v>
      </c>
      <c r="J698" s="17">
        <v>7</v>
      </c>
    </row>
    <row r="699" spans="1:10">
      <c r="A699" s="175">
        <f t="shared" si="10"/>
        <v>692</v>
      </c>
      <c r="B699" s="138" t="s">
        <v>4720</v>
      </c>
      <c r="C699" s="139" t="s">
        <v>5019</v>
      </c>
      <c r="D699" s="140" t="s">
        <v>14</v>
      </c>
      <c r="E699" s="140" t="s">
        <v>5</v>
      </c>
      <c r="F699" s="140" t="s">
        <v>6</v>
      </c>
      <c r="G699" s="17">
        <v>1</v>
      </c>
      <c r="H699" s="140" t="s">
        <v>7</v>
      </c>
      <c r="I699" s="17">
        <v>1</v>
      </c>
      <c r="J699" s="17">
        <v>7</v>
      </c>
    </row>
    <row r="700" spans="1:10">
      <c r="A700" s="175">
        <f t="shared" si="10"/>
        <v>693</v>
      </c>
      <c r="B700" s="138" t="s">
        <v>4720</v>
      </c>
      <c r="C700" s="139" t="s">
        <v>5020</v>
      </c>
      <c r="D700" s="140" t="s">
        <v>14</v>
      </c>
      <c r="E700" s="140" t="s">
        <v>5</v>
      </c>
      <c r="F700" s="140" t="s">
        <v>6</v>
      </c>
      <c r="G700" s="17">
        <v>1</v>
      </c>
      <c r="H700" s="140" t="s">
        <v>7</v>
      </c>
      <c r="I700" s="17">
        <v>1</v>
      </c>
      <c r="J700" s="17">
        <v>7</v>
      </c>
    </row>
    <row r="701" spans="1:10">
      <c r="A701" s="175">
        <f t="shared" si="10"/>
        <v>694</v>
      </c>
      <c r="B701" s="138" t="s">
        <v>4720</v>
      </c>
      <c r="C701" s="139" t="s">
        <v>4145</v>
      </c>
      <c r="D701" s="140" t="s">
        <v>14</v>
      </c>
      <c r="E701" s="140" t="s">
        <v>5</v>
      </c>
      <c r="F701" s="140" t="s">
        <v>6</v>
      </c>
      <c r="G701" s="17">
        <v>1</v>
      </c>
      <c r="H701" s="140" t="s">
        <v>7</v>
      </c>
      <c r="I701" s="17">
        <v>1</v>
      </c>
      <c r="J701" s="17">
        <v>7</v>
      </c>
    </row>
    <row r="702" spans="1:10">
      <c r="A702" s="175">
        <f t="shared" si="10"/>
        <v>695</v>
      </c>
      <c r="B702" s="138" t="s">
        <v>4720</v>
      </c>
      <c r="C702" s="139" t="s">
        <v>4146</v>
      </c>
      <c r="D702" s="140" t="s">
        <v>14</v>
      </c>
      <c r="E702" s="140" t="s">
        <v>5</v>
      </c>
      <c r="F702" s="140" t="s">
        <v>6</v>
      </c>
      <c r="G702" s="17">
        <v>1</v>
      </c>
      <c r="H702" s="140" t="s">
        <v>7</v>
      </c>
      <c r="I702" s="17">
        <v>1</v>
      </c>
      <c r="J702" s="17">
        <v>7</v>
      </c>
    </row>
    <row r="703" spans="1:10">
      <c r="A703" s="175">
        <f t="shared" si="10"/>
        <v>696</v>
      </c>
      <c r="B703" s="138" t="s">
        <v>4720</v>
      </c>
      <c r="C703" s="139" t="s">
        <v>4726</v>
      </c>
      <c r="D703" s="140" t="s">
        <v>14</v>
      </c>
      <c r="E703" s="140" t="s">
        <v>5</v>
      </c>
      <c r="F703" s="140" t="s">
        <v>6</v>
      </c>
      <c r="G703" s="17">
        <v>1</v>
      </c>
      <c r="H703" s="140" t="s">
        <v>7</v>
      </c>
      <c r="I703" s="17">
        <v>1</v>
      </c>
      <c r="J703" s="17">
        <v>7</v>
      </c>
    </row>
    <row r="704" spans="1:10">
      <c r="A704" s="175">
        <f t="shared" si="10"/>
        <v>697</v>
      </c>
      <c r="B704" s="138" t="s">
        <v>4720</v>
      </c>
      <c r="C704" s="139" t="s">
        <v>4727</v>
      </c>
      <c r="D704" s="140" t="s">
        <v>14</v>
      </c>
      <c r="E704" s="140" t="s">
        <v>5</v>
      </c>
      <c r="F704" s="140" t="s">
        <v>6</v>
      </c>
      <c r="G704" s="17">
        <v>1</v>
      </c>
      <c r="H704" s="140" t="s">
        <v>7</v>
      </c>
      <c r="I704" s="17">
        <v>1</v>
      </c>
      <c r="J704" s="17">
        <v>7</v>
      </c>
    </row>
    <row r="705" spans="1:10">
      <c r="A705" s="175">
        <f t="shared" si="10"/>
        <v>698</v>
      </c>
      <c r="B705" s="138" t="s">
        <v>4728</v>
      </c>
      <c r="C705" s="139" t="s">
        <v>4729</v>
      </c>
      <c r="D705" s="140" t="s">
        <v>4</v>
      </c>
      <c r="E705" s="140" t="s">
        <v>5</v>
      </c>
      <c r="F705" s="140" t="s">
        <v>6</v>
      </c>
      <c r="G705" s="17">
        <v>18</v>
      </c>
      <c r="H705" s="140" t="s">
        <v>7</v>
      </c>
      <c r="I705" s="17">
        <v>1</v>
      </c>
      <c r="J705" s="17">
        <v>10</v>
      </c>
    </row>
    <row r="706" spans="1:10">
      <c r="A706" s="175">
        <f t="shared" si="10"/>
        <v>699</v>
      </c>
      <c r="B706" s="138" t="s">
        <v>4728</v>
      </c>
      <c r="C706" s="139" t="s">
        <v>4729</v>
      </c>
      <c r="D706" s="140" t="s">
        <v>4</v>
      </c>
      <c r="E706" s="140" t="s">
        <v>5082</v>
      </c>
      <c r="F706" s="140" t="s">
        <v>5083</v>
      </c>
      <c r="G706" s="17">
        <v>35</v>
      </c>
      <c r="H706" s="140" t="s">
        <v>7</v>
      </c>
      <c r="I706" s="17">
        <v>1</v>
      </c>
      <c r="J706" s="17">
        <v>10</v>
      </c>
    </row>
    <row r="707" spans="1:10">
      <c r="A707" s="175">
        <f t="shared" si="10"/>
        <v>700</v>
      </c>
      <c r="B707" s="138" t="s">
        <v>4728</v>
      </c>
      <c r="C707" s="139" t="s">
        <v>4730</v>
      </c>
      <c r="D707" s="140" t="s">
        <v>14</v>
      </c>
      <c r="E707" s="140" t="s">
        <v>5</v>
      </c>
      <c r="F707" s="140" t="s">
        <v>6</v>
      </c>
      <c r="G707" s="17">
        <v>2</v>
      </c>
      <c r="H707" s="140" t="s">
        <v>7</v>
      </c>
      <c r="I707" s="17">
        <v>1</v>
      </c>
      <c r="J707" s="17">
        <v>10</v>
      </c>
    </row>
    <row r="708" spans="1:10">
      <c r="A708" s="175">
        <f t="shared" si="10"/>
        <v>701</v>
      </c>
      <c r="B708" s="138" t="s">
        <v>4728</v>
      </c>
      <c r="C708" s="139" t="s">
        <v>4731</v>
      </c>
      <c r="D708" s="140" t="s">
        <v>14</v>
      </c>
      <c r="E708" s="140" t="s">
        <v>5</v>
      </c>
      <c r="F708" s="140" t="s">
        <v>6</v>
      </c>
      <c r="G708" s="17">
        <v>1</v>
      </c>
      <c r="H708" s="140" t="s">
        <v>7</v>
      </c>
      <c r="I708" s="17">
        <v>1</v>
      </c>
      <c r="J708" s="17">
        <v>10</v>
      </c>
    </row>
    <row r="709" spans="1:10">
      <c r="A709" s="175">
        <f t="shared" si="10"/>
        <v>702</v>
      </c>
      <c r="B709" s="138" t="s">
        <v>4728</v>
      </c>
      <c r="C709" s="139" t="s">
        <v>4732</v>
      </c>
      <c r="D709" s="140" t="s">
        <v>14</v>
      </c>
      <c r="E709" s="140" t="s">
        <v>5</v>
      </c>
      <c r="F709" s="140" t="s">
        <v>6</v>
      </c>
      <c r="G709" s="17">
        <v>2</v>
      </c>
      <c r="H709" s="140" t="s">
        <v>7</v>
      </c>
      <c r="I709" s="17">
        <v>1</v>
      </c>
      <c r="J709" s="17">
        <v>10</v>
      </c>
    </row>
    <row r="710" spans="1:10">
      <c r="A710" s="175">
        <f t="shared" si="10"/>
        <v>703</v>
      </c>
      <c r="B710" s="138" t="s">
        <v>4728</v>
      </c>
      <c r="C710" s="139" t="s">
        <v>4733</v>
      </c>
      <c r="D710" s="140" t="s">
        <v>14</v>
      </c>
      <c r="E710" s="140" t="s">
        <v>5</v>
      </c>
      <c r="F710" s="140" t="s">
        <v>6</v>
      </c>
      <c r="G710" s="17">
        <v>2</v>
      </c>
      <c r="H710" s="140" t="s">
        <v>7</v>
      </c>
      <c r="I710" s="17">
        <v>1</v>
      </c>
      <c r="J710" s="17">
        <v>10</v>
      </c>
    </row>
    <row r="711" spans="1:10">
      <c r="A711" s="175">
        <f t="shared" si="10"/>
        <v>704</v>
      </c>
      <c r="B711" s="138" t="s">
        <v>4728</v>
      </c>
      <c r="C711" s="139" t="s">
        <v>4734</v>
      </c>
      <c r="D711" s="140" t="s">
        <v>14</v>
      </c>
      <c r="E711" s="140" t="s">
        <v>5</v>
      </c>
      <c r="F711" s="140" t="s">
        <v>6</v>
      </c>
      <c r="G711" s="17">
        <v>2</v>
      </c>
      <c r="H711" s="140" t="s">
        <v>7</v>
      </c>
      <c r="I711" s="17">
        <v>1</v>
      </c>
      <c r="J711" s="17">
        <v>10</v>
      </c>
    </row>
    <row r="712" spans="1:10">
      <c r="A712" s="175">
        <f t="shared" ref="A712:A775" si="11">A711+1</f>
        <v>705</v>
      </c>
      <c r="B712" s="138" t="s">
        <v>4728</v>
      </c>
      <c r="C712" s="139" t="s">
        <v>4735</v>
      </c>
      <c r="D712" s="140" t="s">
        <v>14</v>
      </c>
      <c r="E712" s="140" t="s">
        <v>5</v>
      </c>
      <c r="F712" s="140" t="s">
        <v>6</v>
      </c>
      <c r="G712" s="17">
        <v>1</v>
      </c>
      <c r="H712" s="140" t="s">
        <v>7</v>
      </c>
      <c r="I712" s="17">
        <v>1</v>
      </c>
      <c r="J712" s="17">
        <v>10</v>
      </c>
    </row>
    <row r="713" spans="1:10">
      <c r="A713" s="175">
        <f t="shared" si="11"/>
        <v>706</v>
      </c>
      <c r="B713" s="138" t="s">
        <v>4728</v>
      </c>
      <c r="C713" s="139" t="s">
        <v>4736</v>
      </c>
      <c r="D713" s="140" t="s">
        <v>14</v>
      </c>
      <c r="E713" s="140" t="s">
        <v>5</v>
      </c>
      <c r="F713" s="140" t="s">
        <v>6</v>
      </c>
      <c r="G713" s="17">
        <v>1</v>
      </c>
      <c r="H713" s="140" t="s">
        <v>7</v>
      </c>
      <c r="I713" s="17">
        <v>1</v>
      </c>
      <c r="J713" s="17">
        <v>10</v>
      </c>
    </row>
    <row r="714" spans="1:10">
      <c r="A714" s="175">
        <f t="shared" si="11"/>
        <v>707</v>
      </c>
      <c r="B714" s="138" t="s">
        <v>4728</v>
      </c>
      <c r="C714" s="139" t="s">
        <v>4737</v>
      </c>
      <c r="D714" s="140" t="s">
        <v>14</v>
      </c>
      <c r="E714" s="140" t="s">
        <v>5</v>
      </c>
      <c r="F714" s="140" t="s">
        <v>6</v>
      </c>
      <c r="G714" s="17">
        <v>2</v>
      </c>
      <c r="H714" s="140" t="s">
        <v>7</v>
      </c>
      <c r="I714" s="17">
        <v>1</v>
      </c>
      <c r="J714" s="17">
        <v>10</v>
      </c>
    </row>
    <row r="715" spans="1:10">
      <c r="A715" s="175">
        <f t="shared" si="11"/>
        <v>708</v>
      </c>
      <c r="B715" s="138" t="s">
        <v>4728</v>
      </c>
      <c r="C715" s="139" t="s">
        <v>4738</v>
      </c>
      <c r="D715" s="140" t="s">
        <v>14</v>
      </c>
      <c r="E715" s="140" t="s">
        <v>5</v>
      </c>
      <c r="F715" s="140" t="s">
        <v>6</v>
      </c>
      <c r="G715" s="17">
        <v>2</v>
      </c>
      <c r="H715" s="140" t="s">
        <v>7</v>
      </c>
      <c r="I715" s="17">
        <v>1</v>
      </c>
      <c r="J715" s="17">
        <v>10</v>
      </c>
    </row>
    <row r="716" spans="1:10">
      <c r="A716" s="175">
        <f t="shared" si="11"/>
        <v>709</v>
      </c>
      <c r="B716" s="138" t="s">
        <v>4728</v>
      </c>
      <c r="C716" s="139" t="s">
        <v>4739</v>
      </c>
      <c r="D716" s="140" t="s">
        <v>14</v>
      </c>
      <c r="E716" s="140" t="s">
        <v>5</v>
      </c>
      <c r="F716" s="140" t="s">
        <v>6</v>
      </c>
      <c r="G716" s="17">
        <v>1</v>
      </c>
      <c r="H716" s="140" t="s">
        <v>7</v>
      </c>
      <c r="I716" s="17">
        <v>1</v>
      </c>
      <c r="J716" s="17">
        <v>10</v>
      </c>
    </row>
    <row r="717" spans="1:10">
      <c r="A717" s="175">
        <f t="shared" si="11"/>
        <v>710</v>
      </c>
      <c r="B717" s="138" t="s">
        <v>4728</v>
      </c>
      <c r="C717" s="139" t="s">
        <v>4740</v>
      </c>
      <c r="D717" s="140" t="s">
        <v>14</v>
      </c>
      <c r="E717" s="140" t="s">
        <v>5</v>
      </c>
      <c r="F717" s="140" t="s">
        <v>6</v>
      </c>
      <c r="G717" s="17">
        <v>1</v>
      </c>
      <c r="H717" s="140" t="s">
        <v>7</v>
      </c>
      <c r="I717" s="17">
        <v>1</v>
      </c>
      <c r="J717" s="17">
        <v>10</v>
      </c>
    </row>
    <row r="718" spans="1:10">
      <c r="A718" s="175">
        <f t="shared" si="11"/>
        <v>711</v>
      </c>
      <c r="B718" s="138" t="s">
        <v>4728</v>
      </c>
      <c r="C718" s="139" t="s">
        <v>4741</v>
      </c>
      <c r="D718" s="140" t="s">
        <v>14</v>
      </c>
      <c r="E718" s="140" t="s">
        <v>5</v>
      </c>
      <c r="F718" s="140" t="s">
        <v>6</v>
      </c>
      <c r="G718" s="17">
        <v>1</v>
      </c>
      <c r="H718" s="140" t="s">
        <v>7</v>
      </c>
      <c r="I718" s="17">
        <v>1</v>
      </c>
      <c r="J718" s="17">
        <v>10</v>
      </c>
    </row>
    <row r="719" spans="1:10">
      <c r="A719" s="175">
        <f t="shared" si="11"/>
        <v>712</v>
      </c>
      <c r="B719" s="138" t="s">
        <v>4728</v>
      </c>
      <c r="C719" s="139" t="s">
        <v>4742</v>
      </c>
      <c r="D719" s="140" t="s">
        <v>14</v>
      </c>
      <c r="E719" s="140" t="s">
        <v>5</v>
      </c>
      <c r="F719" s="140" t="s">
        <v>6</v>
      </c>
      <c r="G719" s="17">
        <v>1</v>
      </c>
      <c r="H719" s="140" t="s">
        <v>7</v>
      </c>
      <c r="I719" s="17">
        <v>1</v>
      </c>
      <c r="J719" s="17">
        <v>10</v>
      </c>
    </row>
    <row r="720" spans="1:10">
      <c r="A720" s="175">
        <f t="shared" si="11"/>
        <v>713</v>
      </c>
      <c r="B720" s="138" t="s">
        <v>4728</v>
      </c>
      <c r="C720" s="139" t="s">
        <v>4743</v>
      </c>
      <c r="D720" s="140" t="s">
        <v>14</v>
      </c>
      <c r="E720" s="140" t="s">
        <v>5</v>
      </c>
      <c r="F720" s="140" t="s">
        <v>6</v>
      </c>
      <c r="G720" s="17">
        <v>2</v>
      </c>
      <c r="H720" s="140" t="s">
        <v>7</v>
      </c>
      <c r="I720" s="17">
        <v>1</v>
      </c>
      <c r="J720" s="17">
        <v>10</v>
      </c>
    </row>
    <row r="721" spans="1:10">
      <c r="A721" s="175">
        <f t="shared" si="11"/>
        <v>714</v>
      </c>
      <c r="B721" s="138" t="s">
        <v>4728</v>
      </c>
      <c r="C721" s="139" t="s">
        <v>4744</v>
      </c>
      <c r="D721" s="140" t="s">
        <v>14</v>
      </c>
      <c r="E721" s="140" t="s">
        <v>5</v>
      </c>
      <c r="F721" s="140" t="s">
        <v>6</v>
      </c>
      <c r="G721" s="17">
        <v>2</v>
      </c>
      <c r="H721" s="140" t="s">
        <v>7</v>
      </c>
      <c r="I721" s="17">
        <v>1</v>
      </c>
      <c r="J721" s="17">
        <v>10</v>
      </c>
    </row>
    <row r="722" spans="1:10">
      <c r="A722" s="175">
        <f t="shared" si="11"/>
        <v>715</v>
      </c>
      <c r="B722" s="138" t="s">
        <v>4745</v>
      </c>
      <c r="C722" s="139" t="s">
        <v>4746</v>
      </c>
      <c r="D722" s="140" t="s">
        <v>14</v>
      </c>
      <c r="E722" s="140" t="s">
        <v>5</v>
      </c>
      <c r="F722" s="140" t="s">
        <v>6</v>
      </c>
      <c r="G722" s="17">
        <v>1</v>
      </c>
      <c r="H722" s="140" t="s">
        <v>7</v>
      </c>
      <c r="I722" s="17">
        <v>1</v>
      </c>
      <c r="J722" s="17">
        <v>7</v>
      </c>
    </row>
    <row r="723" spans="1:10">
      <c r="A723" s="175">
        <f t="shared" si="11"/>
        <v>716</v>
      </c>
      <c r="B723" s="138" t="s">
        <v>4745</v>
      </c>
      <c r="C723" s="139" t="s">
        <v>4747</v>
      </c>
      <c r="D723" s="140" t="s">
        <v>14</v>
      </c>
      <c r="E723" s="140" t="s">
        <v>5</v>
      </c>
      <c r="F723" s="140" t="s">
        <v>6</v>
      </c>
      <c r="G723" s="17">
        <v>1</v>
      </c>
      <c r="H723" s="140" t="s">
        <v>7</v>
      </c>
      <c r="I723" s="17">
        <v>1</v>
      </c>
      <c r="J723" s="17">
        <v>7</v>
      </c>
    </row>
    <row r="724" spans="1:10">
      <c r="A724" s="175">
        <f t="shared" si="11"/>
        <v>717</v>
      </c>
      <c r="B724" s="138" t="s">
        <v>4745</v>
      </c>
      <c r="C724" s="139" t="s">
        <v>4748</v>
      </c>
      <c r="D724" s="140" t="s">
        <v>14</v>
      </c>
      <c r="E724" s="140" t="s">
        <v>5</v>
      </c>
      <c r="F724" s="140" t="s">
        <v>6</v>
      </c>
      <c r="G724" s="17">
        <v>1</v>
      </c>
      <c r="H724" s="140" t="s">
        <v>7</v>
      </c>
      <c r="I724" s="17">
        <v>1</v>
      </c>
      <c r="J724" s="17">
        <v>7</v>
      </c>
    </row>
    <row r="725" spans="1:10">
      <c r="A725" s="175">
        <f t="shared" si="11"/>
        <v>718</v>
      </c>
      <c r="B725" s="138" t="s">
        <v>4749</v>
      </c>
      <c r="C725" s="139" t="s">
        <v>4750</v>
      </c>
      <c r="D725" s="140" t="s">
        <v>14</v>
      </c>
      <c r="E725" s="140" t="s">
        <v>5</v>
      </c>
      <c r="F725" s="140" t="s">
        <v>6</v>
      </c>
      <c r="G725" s="17">
        <v>1</v>
      </c>
      <c r="H725" s="140" t="s">
        <v>7</v>
      </c>
      <c r="I725" s="17">
        <v>1</v>
      </c>
      <c r="J725" s="17">
        <v>7</v>
      </c>
    </row>
    <row r="726" spans="1:10">
      <c r="A726" s="175">
        <f t="shared" si="11"/>
        <v>719</v>
      </c>
      <c r="B726" s="138" t="s">
        <v>4749</v>
      </c>
      <c r="C726" s="139" t="s">
        <v>4751</v>
      </c>
      <c r="D726" s="140" t="s">
        <v>14</v>
      </c>
      <c r="E726" s="140" t="s">
        <v>5</v>
      </c>
      <c r="F726" s="140" t="s">
        <v>6</v>
      </c>
      <c r="G726" s="17">
        <v>1</v>
      </c>
      <c r="H726" s="140" t="s">
        <v>7</v>
      </c>
      <c r="I726" s="17">
        <v>1</v>
      </c>
      <c r="J726" s="17">
        <v>7</v>
      </c>
    </row>
    <row r="727" spans="1:10">
      <c r="A727" s="175">
        <f t="shared" si="11"/>
        <v>720</v>
      </c>
      <c r="B727" s="138" t="s">
        <v>4752</v>
      </c>
      <c r="C727" s="139" t="s">
        <v>4579</v>
      </c>
      <c r="D727" s="140" t="s">
        <v>14</v>
      </c>
      <c r="E727" s="140" t="s">
        <v>5</v>
      </c>
      <c r="F727" s="140" t="s">
        <v>6</v>
      </c>
      <c r="G727" s="17">
        <v>1</v>
      </c>
      <c r="H727" s="140" t="s">
        <v>7</v>
      </c>
      <c r="I727" s="17">
        <v>1</v>
      </c>
      <c r="J727" s="17">
        <v>7</v>
      </c>
    </row>
    <row r="728" spans="1:10">
      <c r="A728" s="175">
        <f t="shared" si="11"/>
        <v>721</v>
      </c>
      <c r="B728" s="138" t="s">
        <v>4752</v>
      </c>
      <c r="C728" s="139" t="s">
        <v>4580</v>
      </c>
      <c r="D728" s="140" t="s">
        <v>14</v>
      </c>
      <c r="E728" s="140" t="s">
        <v>5</v>
      </c>
      <c r="F728" s="140" t="s">
        <v>6</v>
      </c>
      <c r="G728" s="17">
        <v>1</v>
      </c>
      <c r="H728" s="140" t="s">
        <v>7</v>
      </c>
      <c r="I728" s="17">
        <v>1</v>
      </c>
      <c r="J728" s="17">
        <v>7</v>
      </c>
    </row>
    <row r="729" spans="1:10">
      <c r="A729" s="175">
        <f t="shared" si="11"/>
        <v>722</v>
      </c>
      <c r="B729" s="138" t="s">
        <v>4752</v>
      </c>
      <c r="C729" s="139" t="s">
        <v>4581</v>
      </c>
      <c r="D729" s="140" t="s">
        <v>14</v>
      </c>
      <c r="E729" s="140" t="s">
        <v>5</v>
      </c>
      <c r="F729" s="140" t="s">
        <v>6</v>
      </c>
      <c r="G729" s="17">
        <v>1</v>
      </c>
      <c r="H729" s="140" t="s">
        <v>7</v>
      </c>
      <c r="I729" s="17">
        <v>1</v>
      </c>
      <c r="J729" s="17">
        <v>7</v>
      </c>
    </row>
    <row r="730" spans="1:10">
      <c r="A730" s="175">
        <f t="shared" si="11"/>
        <v>723</v>
      </c>
      <c r="B730" s="138" t="s">
        <v>4752</v>
      </c>
      <c r="C730" s="139" t="s">
        <v>4588</v>
      </c>
      <c r="D730" s="140" t="s">
        <v>14</v>
      </c>
      <c r="E730" s="140" t="s">
        <v>5</v>
      </c>
      <c r="F730" s="140" t="s">
        <v>6</v>
      </c>
      <c r="G730" s="17">
        <v>1</v>
      </c>
      <c r="H730" s="140" t="s">
        <v>7</v>
      </c>
      <c r="I730" s="17">
        <v>1</v>
      </c>
      <c r="J730" s="17">
        <v>7</v>
      </c>
    </row>
    <row r="731" spans="1:10" ht="25.5">
      <c r="A731" s="175">
        <f t="shared" si="11"/>
        <v>724</v>
      </c>
      <c r="B731" s="138" t="s">
        <v>4752</v>
      </c>
      <c r="C731" s="139" t="s">
        <v>4753</v>
      </c>
      <c r="D731" s="140" t="s">
        <v>4</v>
      </c>
      <c r="E731" s="140" t="s">
        <v>5</v>
      </c>
      <c r="F731" s="140" t="s">
        <v>78</v>
      </c>
      <c r="G731" s="17">
        <v>2</v>
      </c>
      <c r="H731" s="140" t="s">
        <v>7</v>
      </c>
      <c r="I731" s="17">
        <v>1</v>
      </c>
      <c r="J731" s="17">
        <v>7</v>
      </c>
    </row>
    <row r="732" spans="1:10">
      <c r="A732" s="175">
        <f t="shared" si="11"/>
        <v>725</v>
      </c>
      <c r="B732" s="138" t="s">
        <v>3910</v>
      </c>
      <c r="C732" s="139" t="s">
        <v>4758</v>
      </c>
      <c r="D732" s="140" t="s">
        <v>14</v>
      </c>
      <c r="E732" s="140" t="s">
        <v>5</v>
      </c>
      <c r="F732" s="140" t="s">
        <v>6</v>
      </c>
      <c r="G732" s="17">
        <v>2</v>
      </c>
      <c r="H732" s="140" t="s">
        <v>7</v>
      </c>
      <c r="I732" s="17">
        <v>2</v>
      </c>
      <c r="J732" s="17">
        <v>7.16</v>
      </c>
    </row>
    <row r="733" spans="1:10">
      <c r="A733" s="175">
        <f t="shared" si="11"/>
        <v>726</v>
      </c>
      <c r="B733" s="138" t="s">
        <v>3910</v>
      </c>
      <c r="C733" s="139" t="s">
        <v>4759</v>
      </c>
      <c r="D733" s="140" t="s">
        <v>17</v>
      </c>
      <c r="E733" s="140" t="s">
        <v>5</v>
      </c>
      <c r="F733" s="140" t="s">
        <v>6</v>
      </c>
      <c r="G733" s="17">
        <v>2</v>
      </c>
      <c r="H733" s="140" t="s">
        <v>7</v>
      </c>
      <c r="I733" s="17">
        <v>2</v>
      </c>
      <c r="J733" s="17">
        <v>7.16</v>
      </c>
    </row>
    <row r="734" spans="1:10">
      <c r="A734" s="175">
        <f t="shared" si="11"/>
        <v>727</v>
      </c>
      <c r="B734" s="138" t="s">
        <v>3910</v>
      </c>
      <c r="C734" s="139" t="s">
        <v>4759</v>
      </c>
      <c r="D734" s="140" t="s">
        <v>17</v>
      </c>
      <c r="E734" s="140" t="s">
        <v>44</v>
      </c>
      <c r="F734" s="140" t="s">
        <v>19</v>
      </c>
      <c r="G734" s="17">
        <v>1</v>
      </c>
      <c r="H734" s="140" t="s">
        <v>7</v>
      </c>
      <c r="I734" s="17">
        <v>2</v>
      </c>
      <c r="J734" s="17">
        <v>7.16</v>
      </c>
    </row>
    <row r="735" spans="1:10">
      <c r="A735" s="175">
        <f t="shared" si="11"/>
        <v>728</v>
      </c>
      <c r="B735" s="138" t="s">
        <v>4760</v>
      </c>
      <c r="C735" s="139" t="s">
        <v>4761</v>
      </c>
      <c r="D735" s="140" t="s">
        <v>14</v>
      </c>
      <c r="E735" s="140" t="s">
        <v>5</v>
      </c>
      <c r="F735" s="140" t="s">
        <v>6</v>
      </c>
      <c r="G735" s="17">
        <v>1</v>
      </c>
      <c r="H735" s="140" t="s">
        <v>7</v>
      </c>
      <c r="I735" s="17">
        <v>1</v>
      </c>
      <c r="J735" s="17">
        <v>7</v>
      </c>
    </row>
    <row r="736" spans="1:10">
      <c r="A736" s="175">
        <f t="shared" si="11"/>
        <v>729</v>
      </c>
      <c r="B736" s="138" t="s">
        <v>4760</v>
      </c>
      <c r="C736" s="139" t="s">
        <v>4762</v>
      </c>
      <c r="D736" s="140" t="s">
        <v>14</v>
      </c>
      <c r="E736" s="140" t="s">
        <v>5</v>
      </c>
      <c r="F736" s="140" t="s">
        <v>6</v>
      </c>
      <c r="G736" s="17">
        <v>1</v>
      </c>
      <c r="H736" s="140" t="s">
        <v>7</v>
      </c>
      <c r="I736" s="17">
        <v>1</v>
      </c>
      <c r="J736" s="17">
        <v>7</v>
      </c>
    </row>
    <row r="737" spans="1:10">
      <c r="A737" s="175">
        <f t="shared" si="11"/>
        <v>730</v>
      </c>
      <c r="B737" s="138" t="s">
        <v>4760</v>
      </c>
      <c r="C737" s="139" t="s">
        <v>4763</v>
      </c>
      <c r="D737" s="140" t="s">
        <v>14</v>
      </c>
      <c r="E737" s="140" t="s">
        <v>5</v>
      </c>
      <c r="F737" s="140" t="s">
        <v>6</v>
      </c>
      <c r="G737" s="17">
        <v>1</v>
      </c>
      <c r="H737" s="140" t="s">
        <v>7</v>
      </c>
      <c r="I737" s="17">
        <v>1</v>
      </c>
      <c r="J737" s="17">
        <v>7</v>
      </c>
    </row>
    <row r="738" spans="1:10">
      <c r="A738" s="175">
        <f t="shared" si="11"/>
        <v>731</v>
      </c>
      <c r="B738" s="138" t="s">
        <v>4760</v>
      </c>
      <c r="C738" s="139" t="s">
        <v>4764</v>
      </c>
      <c r="D738" s="140" t="s">
        <v>14</v>
      </c>
      <c r="E738" s="140" t="s">
        <v>5</v>
      </c>
      <c r="F738" s="140" t="s">
        <v>6</v>
      </c>
      <c r="G738" s="17">
        <v>1</v>
      </c>
      <c r="H738" s="140" t="s">
        <v>7</v>
      </c>
      <c r="I738" s="17">
        <v>1</v>
      </c>
      <c r="J738" s="17">
        <v>7</v>
      </c>
    </row>
    <row r="739" spans="1:10">
      <c r="A739" s="175">
        <f t="shared" si="11"/>
        <v>732</v>
      </c>
      <c r="B739" s="138" t="s">
        <v>4765</v>
      </c>
      <c r="C739" s="139" t="s">
        <v>4766</v>
      </c>
      <c r="D739" s="140" t="s">
        <v>14</v>
      </c>
      <c r="E739" s="140" t="s">
        <v>5</v>
      </c>
      <c r="F739" s="140" t="s">
        <v>6</v>
      </c>
      <c r="G739" s="17">
        <v>1</v>
      </c>
      <c r="H739" s="140" t="s">
        <v>7</v>
      </c>
      <c r="I739" s="17">
        <v>1</v>
      </c>
      <c r="J739" s="17">
        <v>7</v>
      </c>
    </row>
    <row r="740" spans="1:10">
      <c r="A740" s="175">
        <f t="shared" si="11"/>
        <v>733</v>
      </c>
      <c r="B740" s="138" t="s">
        <v>4767</v>
      </c>
      <c r="C740" s="139" t="s">
        <v>4768</v>
      </c>
      <c r="D740" s="140" t="s">
        <v>14</v>
      </c>
      <c r="E740" s="140" t="s">
        <v>5</v>
      </c>
      <c r="F740" s="140" t="s">
        <v>6</v>
      </c>
      <c r="G740" s="17">
        <v>2</v>
      </c>
      <c r="H740" s="140" t="s">
        <v>7</v>
      </c>
      <c r="I740" s="17">
        <v>1</v>
      </c>
      <c r="J740" s="17">
        <v>7</v>
      </c>
    </row>
    <row r="741" spans="1:10">
      <c r="A741" s="175">
        <f t="shared" si="11"/>
        <v>734</v>
      </c>
      <c r="B741" s="138" t="s">
        <v>4769</v>
      </c>
      <c r="C741" s="139" t="s">
        <v>4770</v>
      </c>
      <c r="D741" s="140" t="s">
        <v>14</v>
      </c>
      <c r="E741" s="140" t="s">
        <v>5</v>
      </c>
      <c r="F741" s="140" t="s">
        <v>6</v>
      </c>
      <c r="G741" s="17">
        <v>1</v>
      </c>
      <c r="H741" s="140" t="s">
        <v>7</v>
      </c>
      <c r="I741" s="17">
        <v>1</v>
      </c>
      <c r="J741" s="17">
        <v>7</v>
      </c>
    </row>
    <row r="742" spans="1:10">
      <c r="A742" s="175">
        <f t="shared" si="11"/>
        <v>735</v>
      </c>
      <c r="B742" s="138" t="s">
        <v>4769</v>
      </c>
      <c r="C742" s="139" t="s">
        <v>4771</v>
      </c>
      <c r="D742" s="140" t="s">
        <v>14</v>
      </c>
      <c r="E742" s="140" t="s">
        <v>5</v>
      </c>
      <c r="F742" s="140" t="s">
        <v>6</v>
      </c>
      <c r="G742" s="17">
        <v>1</v>
      </c>
      <c r="H742" s="140" t="s">
        <v>7</v>
      </c>
      <c r="I742" s="17">
        <v>1</v>
      </c>
      <c r="J742" s="17">
        <v>7</v>
      </c>
    </row>
    <row r="743" spans="1:10">
      <c r="A743" s="175">
        <f t="shared" si="11"/>
        <v>736</v>
      </c>
      <c r="B743" s="138" t="s">
        <v>4769</v>
      </c>
      <c r="C743" s="139" t="s">
        <v>5178</v>
      </c>
      <c r="D743" s="140" t="s">
        <v>14</v>
      </c>
      <c r="E743" s="140" t="s">
        <v>5</v>
      </c>
      <c r="F743" s="140" t="s">
        <v>6</v>
      </c>
      <c r="G743" s="17">
        <v>2</v>
      </c>
      <c r="H743" s="140" t="s">
        <v>7</v>
      </c>
      <c r="I743" s="17">
        <v>1</v>
      </c>
      <c r="J743" s="17">
        <v>7</v>
      </c>
    </row>
    <row r="744" spans="1:10">
      <c r="A744" s="175">
        <f t="shared" si="11"/>
        <v>737</v>
      </c>
      <c r="B744" s="138" t="s">
        <v>4769</v>
      </c>
      <c r="C744" s="139" t="s">
        <v>5179</v>
      </c>
      <c r="D744" s="140" t="s">
        <v>14</v>
      </c>
      <c r="E744" s="140" t="s">
        <v>5</v>
      </c>
      <c r="F744" s="140" t="s">
        <v>6</v>
      </c>
      <c r="G744" s="17">
        <v>2</v>
      </c>
      <c r="H744" s="140" t="s">
        <v>7</v>
      </c>
      <c r="I744" s="17">
        <v>1</v>
      </c>
      <c r="J744" s="17">
        <v>7</v>
      </c>
    </row>
    <row r="745" spans="1:10">
      <c r="A745" s="175">
        <f t="shared" si="11"/>
        <v>738</v>
      </c>
      <c r="B745" s="138" t="s">
        <v>4769</v>
      </c>
      <c r="C745" s="139" t="s">
        <v>4772</v>
      </c>
      <c r="D745" s="140" t="s">
        <v>14</v>
      </c>
      <c r="E745" s="140" t="s">
        <v>5</v>
      </c>
      <c r="F745" s="140" t="s">
        <v>6</v>
      </c>
      <c r="G745" s="17">
        <v>1</v>
      </c>
      <c r="H745" s="140" t="s">
        <v>7</v>
      </c>
      <c r="I745" s="17">
        <v>1</v>
      </c>
      <c r="J745" s="17">
        <v>7</v>
      </c>
    </row>
    <row r="746" spans="1:10">
      <c r="A746" s="175">
        <f t="shared" si="11"/>
        <v>739</v>
      </c>
      <c r="B746" s="138" t="s">
        <v>4769</v>
      </c>
      <c r="C746" s="139" t="s">
        <v>4773</v>
      </c>
      <c r="D746" s="140" t="s">
        <v>14</v>
      </c>
      <c r="E746" s="140" t="s">
        <v>5</v>
      </c>
      <c r="F746" s="140" t="s">
        <v>6</v>
      </c>
      <c r="G746" s="17">
        <v>1</v>
      </c>
      <c r="H746" s="140" t="s">
        <v>7</v>
      </c>
      <c r="I746" s="17">
        <v>1</v>
      </c>
      <c r="J746" s="17">
        <v>7</v>
      </c>
    </row>
    <row r="747" spans="1:10">
      <c r="A747" s="175">
        <f t="shared" si="11"/>
        <v>740</v>
      </c>
      <c r="B747" s="138" t="s">
        <v>4769</v>
      </c>
      <c r="C747" s="139" t="s">
        <v>4774</v>
      </c>
      <c r="D747" s="140" t="s">
        <v>14</v>
      </c>
      <c r="E747" s="140" t="s">
        <v>5</v>
      </c>
      <c r="F747" s="140" t="s">
        <v>6</v>
      </c>
      <c r="G747" s="17">
        <v>1</v>
      </c>
      <c r="H747" s="140" t="s">
        <v>7</v>
      </c>
      <c r="I747" s="17">
        <v>1</v>
      </c>
      <c r="J747" s="17">
        <v>7</v>
      </c>
    </row>
    <row r="748" spans="1:10">
      <c r="A748" s="175">
        <f t="shared" si="11"/>
        <v>741</v>
      </c>
      <c r="B748" s="138" t="s">
        <v>4769</v>
      </c>
      <c r="C748" s="139" t="s">
        <v>4775</v>
      </c>
      <c r="D748" s="140" t="s">
        <v>14</v>
      </c>
      <c r="E748" s="140" t="s">
        <v>5</v>
      </c>
      <c r="F748" s="140" t="s">
        <v>6</v>
      </c>
      <c r="G748" s="17">
        <v>1</v>
      </c>
      <c r="H748" s="140" t="s">
        <v>7</v>
      </c>
      <c r="I748" s="17">
        <v>1</v>
      </c>
      <c r="J748" s="17">
        <v>7</v>
      </c>
    </row>
    <row r="749" spans="1:10">
      <c r="A749" s="175">
        <f t="shared" si="11"/>
        <v>742</v>
      </c>
      <c r="B749" s="138" t="s">
        <v>4769</v>
      </c>
      <c r="C749" s="139" t="s">
        <v>4776</v>
      </c>
      <c r="D749" s="140" t="s">
        <v>14</v>
      </c>
      <c r="E749" s="140" t="s">
        <v>5</v>
      </c>
      <c r="F749" s="140" t="s">
        <v>6</v>
      </c>
      <c r="G749" s="17">
        <v>1</v>
      </c>
      <c r="H749" s="140" t="s">
        <v>7</v>
      </c>
      <c r="I749" s="17">
        <v>1</v>
      </c>
      <c r="J749" s="17">
        <v>7</v>
      </c>
    </row>
    <row r="750" spans="1:10">
      <c r="A750" s="175">
        <f t="shared" si="11"/>
        <v>743</v>
      </c>
      <c r="B750" s="138" t="s">
        <v>4769</v>
      </c>
      <c r="C750" s="139" t="s">
        <v>4777</v>
      </c>
      <c r="D750" s="140" t="s">
        <v>14</v>
      </c>
      <c r="E750" s="140" t="s">
        <v>5</v>
      </c>
      <c r="F750" s="140" t="s">
        <v>6</v>
      </c>
      <c r="G750" s="17">
        <v>1</v>
      </c>
      <c r="H750" s="140" t="s">
        <v>7</v>
      </c>
      <c r="I750" s="17">
        <v>1</v>
      </c>
      <c r="J750" s="17">
        <v>7</v>
      </c>
    </row>
    <row r="751" spans="1:10">
      <c r="A751" s="175">
        <f t="shared" si="11"/>
        <v>744</v>
      </c>
      <c r="B751" s="138" t="s">
        <v>4778</v>
      </c>
      <c r="C751" s="139" t="s">
        <v>4176</v>
      </c>
      <c r="D751" s="140" t="s">
        <v>14</v>
      </c>
      <c r="E751" s="140" t="s">
        <v>5</v>
      </c>
      <c r="F751" s="140" t="s">
        <v>6</v>
      </c>
      <c r="G751" s="17">
        <v>1</v>
      </c>
      <c r="H751" s="140" t="s">
        <v>7</v>
      </c>
      <c r="I751" s="17">
        <v>1</v>
      </c>
      <c r="J751" s="17">
        <v>7</v>
      </c>
    </row>
    <row r="752" spans="1:10">
      <c r="A752" s="175">
        <f t="shared" si="11"/>
        <v>745</v>
      </c>
      <c r="B752" s="138" t="s">
        <v>4778</v>
      </c>
      <c r="C752" s="139" t="s">
        <v>4177</v>
      </c>
      <c r="D752" s="140" t="s">
        <v>14</v>
      </c>
      <c r="E752" s="140" t="s">
        <v>5</v>
      </c>
      <c r="F752" s="140" t="s">
        <v>6</v>
      </c>
      <c r="G752" s="17">
        <v>1</v>
      </c>
      <c r="H752" s="140" t="s">
        <v>7</v>
      </c>
      <c r="I752" s="17">
        <v>1</v>
      </c>
      <c r="J752" s="17">
        <v>7</v>
      </c>
    </row>
    <row r="753" spans="1:10">
      <c r="A753" s="175">
        <f t="shared" si="11"/>
        <v>746</v>
      </c>
      <c r="B753" s="138" t="s">
        <v>4778</v>
      </c>
      <c r="C753" s="139" t="s">
        <v>4779</v>
      </c>
      <c r="D753" s="140" t="s">
        <v>4</v>
      </c>
      <c r="E753" s="140" t="s">
        <v>5</v>
      </c>
      <c r="F753" s="140" t="s">
        <v>78</v>
      </c>
      <c r="G753" s="17">
        <v>3</v>
      </c>
      <c r="H753" s="140" t="s">
        <v>7</v>
      </c>
      <c r="I753" s="17">
        <v>1</v>
      </c>
      <c r="J753" s="17">
        <v>7</v>
      </c>
    </row>
    <row r="754" spans="1:10">
      <c r="A754" s="175">
        <f t="shared" si="11"/>
        <v>747</v>
      </c>
      <c r="B754" s="138" t="s">
        <v>4778</v>
      </c>
      <c r="C754" s="139" t="s">
        <v>4780</v>
      </c>
      <c r="D754" s="140" t="s">
        <v>14</v>
      </c>
      <c r="E754" s="140" t="s">
        <v>5</v>
      </c>
      <c r="F754" s="140" t="s">
        <v>6</v>
      </c>
      <c r="G754" s="17">
        <v>1</v>
      </c>
      <c r="H754" s="140" t="s">
        <v>7</v>
      </c>
      <c r="I754" s="17">
        <v>1</v>
      </c>
      <c r="J754" s="17">
        <v>7</v>
      </c>
    </row>
    <row r="755" spans="1:10">
      <c r="A755" s="175">
        <f t="shared" si="11"/>
        <v>748</v>
      </c>
      <c r="B755" s="138" t="s">
        <v>4778</v>
      </c>
      <c r="C755" s="139" t="s">
        <v>4781</v>
      </c>
      <c r="D755" s="140" t="s">
        <v>14</v>
      </c>
      <c r="E755" s="140" t="s">
        <v>5</v>
      </c>
      <c r="F755" s="140" t="s">
        <v>6</v>
      </c>
      <c r="G755" s="17">
        <v>1</v>
      </c>
      <c r="H755" s="140" t="s">
        <v>7</v>
      </c>
      <c r="I755" s="17">
        <v>1</v>
      </c>
      <c r="J755" s="17">
        <v>7</v>
      </c>
    </row>
    <row r="756" spans="1:10">
      <c r="A756" s="175">
        <f t="shared" si="11"/>
        <v>749</v>
      </c>
      <c r="B756" s="138" t="s">
        <v>4778</v>
      </c>
      <c r="C756" s="139" t="s">
        <v>4782</v>
      </c>
      <c r="D756" s="140" t="s">
        <v>14</v>
      </c>
      <c r="E756" s="140" t="s">
        <v>5</v>
      </c>
      <c r="F756" s="140" t="s">
        <v>6</v>
      </c>
      <c r="G756" s="17">
        <v>1</v>
      </c>
      <c r="H756" s="140" t="s">
        <v>7</v>
      </c>
      <c r="I756" s="17">
        <v>1</v>
      </c>
      <c r="J756" s="17">
        <v>7</v>
      </c>
    </row>
    <row r="757" spans="1:10">
      <c r="A757" s="175">
        <f t="shared" si="11"/>
        <v>750</v>
      </c>
      <c r="B757" s="138" t="s">
        <v>4778</v>
      </c>
      <c r="C757" s="139" t="s">
        <v>4783</v>
      </c>
      <c r="D757" s="140" t="s">
        <v>14</v>
      </c>
      <c r="E757" s="140" t="s">
        <v>5</v>
      </c>
      <c r="F757" s="140" t="s">
        <v>6</v>
      </c>
      <c r="G757" s="17">
        <v>1</v>
      </c>
      <c r="H757" s="140" t="s">
        <v>7</v>
      </c>
      <c r="I757" s="17">
        <v>1</v>
      </c>
      <c r="J757" s="17">
        <v>7</v>
      </c>
    </row>
    <row r="758" spans="1:10">
      <c r="A758" s="175">
        <f t="shared" si="11"/>
        <v>751</v>
      </c>
      <c r="B758" s="138" t="s">
        <v>4778</v>
      </c>
      <c r="C758" s="139" t="s">
        <v>4784</v>
      </c>
      <c r="D758" s="140" t="s">
        <v>14</v>
      </c>
      <c r="E758" s="140" t="s">
        <v>5</v>
      </c>
      <c r="F758" s="140" t="s">
        <v>6</v>
      </c>
      <c r="G758" s="17">
        <v>1</v>
      </c>
      <c r="H758" s="140" t="s">
        <v>7</v>
      </c>
      <c r="I758" s="17">
        <v>1</v>
      </c>
      <c r="J758" s="17">
        <v>7</v>
      </c>
    </row>
    <row r="759" spans="1:10">
      <c r="A759" s="175">
        <f t="shared" si="11"/>
        <v>752</v>
      </c>
      <c r="B759" s="138" t="s">
        <v>4778</v>
      </c>
      <c r="C759" s="139" t="s">
        <v>4785</v>
      </c>
      <c r="D759" s="140" t="s">
        <v>14</v>
      </c>
      <c r="E759" s="140" t="s">
        <v>5</v>
      </c>
      <c r="F759" s="140" t="s">
        <v>6</v>
      </c>
      <c r="G759" s="17">
        <v>1</v>
      </c>
      <c r="H759" s="140" t="s">
        <v>7</v>
      </c>
      <c r="I759" s="17">
        <v>1</v>
      </c>
      <c r="J759" s="17">
        <v>7</v>
      </c>
    </row>
    <row r="760" spans="1:10">
      <c r="A760" s="175">
        <f t="shared" si="11"/>
        <v>753</v>
      </c>
      <c r="B760" s="138" t="s">
        <v>4778</v>
      </c>
      <c r="C760" s="139" t="s">
        <v>4786</v>
      </c>
      <c r="D760" s="140" t="s">
        <v>14</v>
      </c>
      <c r="E760" s="140" t="s">
        <v>5</v>
      </c>
      <c r="F760" s="140" t="s">
        <v>6</v>
      </c>
      <c r="G760" s="17">
        <v>1</v>
      </c>
      <c r="H760" s="140" t="s">
        <v>7</v>
      </c>
      <c r="I760" s="17">
        <v>1</v>
      </c>
      <c r="J760" s="17">
        <v>7</v>
      </c>
    </row>
    <row r="761" spans="1:10">
      <c r="A761" s="175">
        <f t="shared" si="11"/>
        <v>754</v>
      </c>
      <c r="B761" s="138" t="s">
        <v>4778</v>
      </c>
      <c r="C761" s="139" t="s">
        <v>4787</v>
      </c>
      <c r="D761" s="140" t="s">
        <v>14</v>
      </c>
      <c r="E761" s="140" t="s">
        <v>5</v>
      </c>
      <c r="F761" s="140" t="s">
        <v>6</v>
      </c>
      <c r="G761" s="17">
        <v>1</v>
      </c>
      <c r="H761" s="140" t="s">
        <v>7</v>
      </c>
      <c r="I761" s="17">
        <v>1</v>
      </c>
      <c r="J761" s="17">
        <v>7</v>
      </c>
    </row>
    <row r="762" spans="1:10">
      <c r="A762" s="175">
        <f t="shared" si="11"/>
        <v>755</v>
      </c>
      <c r="B762" s="138" t="s">
        <v>4778</v>
      </c>
      <c r="C762" s="139" t="s">
        <v>4788</v>
      </c>
      <c r="D762" s="140" t="s">
        <v>14</v>
      </c>
      <c r="E762" s="140" t="s">
        <v>5</v>
      </c>
      <c r="F762" s="140" t="s">
        <v>6</v>
      </c>
      <c r="G762" s="17">
        <v>1</v>
      </c>
      <c r="H762" s="140" t="s">
        <v>7</v>
      </c>
      <c r="I762" s="17">
        <v>1</v>
      </c>
      <c r="J762" s="17">
        <v>7</v>
      </c>
    </row>
    <row r="763" spans="1:10">
      <c r="A763" s="175">
        <f t="shared" si="11"/>
        <v>756</v>
      </c>
      <c r="B763" s="138" t="s">
        <v>4778</v>
      </c>
      <c r="C763" s="139" t="s">
        <v>4789</v>
      </c>
      <c r="D763" s="140" t="s">
        <v>14</v>
      </c>
      <c r="E763" s="140" t="s">
        <v>5</v>
      </c>
      <c r="F763" s="140" t="s">
        <v>6</v>
      </c>
      <c r="G763" s="17">
        <v>1</v>
      </c>
      <c r="H763" s="140" t="s">
        <v>7</v>
      </c>
      <c r="I763" s="17">
        <v>1</v>
      </c>
      <c r="J763" s="17">
        <v>7</v>
      </c>
    </row>
    <row r="764" spans="1:10">
      <c r="A764" s="175">
        <f t="shared" si="11"/>
        <v>757</v>
      </c>
      <c r="B764" s="138" t="s">
        <v>4778</v>
      </c>
      <c r="C764" s="139" t="s">
        <v>4790</v>
      </c>
      <c r="D764" s="140" t="s">
        <v>14</v>
      </c>
      <c r="E764" s="140" t="s">
        <v>5</v>
      </c>
      <c r="F764" s="140" t="s">
        <v>6</v>
      </c>
      <c r="G764" s="17">
        <v>1</v>
      </c>
      <c r="H764" s="140" t="s">
        <v>7</v>
      </c>
      <c r="I764" s="17">
        <v>1</v>
      </c>
      <c r="J764" s="17">
        <v>7</v>
      </c>
    </row>
    <row r="765" spans="1:10">
      <c r="A765" s="175">
        <f t="shared" si="11"/>
        <v>758</v>
      </c>
      <c r="B765" s="138" t="s">
        <v>4778</v>
      </c>
      <c r="C765" s="139" t="s">
        <v>4791</v>
      </c>
      <c r="D765" s="140" t="s">
        <v>14</v>
      </c>
      <c r="E765" s="140" t="s">
        <v>5</v>
      </c>
      <c r="F765" s="140" t="s">
        <v>6</v>
      </c>
      <c r="G765" s="17">
        <v>1</v>
      </c>
      <c r="H765" s="140" t="s">
        <v>7</v>
      </c>
      <c r="I765" s="17">
        <v>1</v>
      </c>
      <c r="J765" s="17">
        <v>7</v>
      </c>
    </row>
    <row r="766" spans="1:10">
      <c r="A766" s="175">
        <f t="shared" si="11"/>
        <v>759</v>
      </c>
      <c r="B766" s="138" t="s">
        <v>4778</v>
      </c>
      <c r="C766" s="139" t="s">
        <v>4792</v>
      </c>
      <c r="D766" s="140" t="s">
        <v>14</v>
      </c>
      <c r="E766" s="140" t="s">
        <v>5</v>
      </c>
      <c r="F766" s="140" t="s">
        <v>6</v>
      </c>
      <c r="G766" s="17">
        <v>1</v>
      </c>
      <c r="H766" s="140" t="s">
        <v>7</v>
      </c>
      <c r="I766" s="17">
        <v>1</v>
      </c>
      <c r="J766" s="17">
        <v>7</v>
      </c>
    </row>
    <row r="767" spans="1:10">
      <c r="A767" s="175">
        <f t="shared" si="11"/>
        <v>760</v>
      </c>
      <c r="B767" s="138" t="s">
        <v>4778</v>
      </c>
      <c r="C767" s="139" t="s">
        <v>4793</v>
      </c>
      <c r="D767" s="140" t="s">
        <v>14</v>
      </c>
      <c r="E767" s="140" t="s">
        <v>5</v>
      </c>
      <c r="F767" s="140" t="s">
        <v>6</v>
      </c>
      <c r="G767" s="17">
        <v>1</v>
      </c>
      <c r="H767" s="140" t="s">
        <v>7</v>
      </c>
      <c r="I767" s="17">
        <v>1</v>
      </c>
      <c r="J767" s="17">
        <v>7</v>
      </c>
    </row>
    <row r="768" spans="1:10">
      <c r="A768" s="175">
        <f t="shared" si="11"/>
        <v>761</v>
      </c>
      <c r="B768" s="138" t="s">
        <v>4778</v>
      </c>
      <c r="C768" s="139" t="s">
        <v>4794</v>
      </c>
      <c r="D768" s="140" t="s">
        <v>14</v>
      </c>
      <c r="E768" s="140" t="s">
        <v>5</v>
      </c>
      <c r="F768" s="140" t="s">
        <v>6</v>
      </c>
      <c r="G768" s="17">
        <v>1</v>
      </c>
      <c r="H768" s="140" t="s">
        <v>7</v>
      </c>
      <c r="I768" s="17">
        <v>1</v>
      </c>
      <c r="J768" s="17">
        <v>7</v>
      </c>
    </row>
    <row r="769" spans="1:10">
      <c r="A769" s="175">
        <f t="shared" si="11"/>
        <v>762</v>
      </c>
      <c r="B769" s="138" t="s">
        <v>4778</v>
      </c>
      <c r="C769" s="139" t="s">
        <v>4795</v>
      </c>
      <c r="D769" s="140" t="s">
        <v>14</v>
      </c>
      <c r="E769" s="140" t="s">
        <v>5</v>
      </c>
      <c r="F769" s="140" t="s">
        <v>6</v>
      </c>
      <c r="G769" s="17">
        <v>1</v>
      </c>
      <c r="H769" s="140" t="s">
        <v>7</v>
      </c>
      <c r="I769" s="17">
        <v>1</v>
      </c>
      <c r="J769" s="17">
        <v>7</v>
      </c>
    </row>
    <row r="770" spans="1:10">
      <c r="A770" s="175">
        <f t="shared" si="11"/>
        <v>763</v>
      </c>
      <c r="B770" s="138" t="s">
        <v>4778</v>
      </c>
      <c r="C770" s="139" t="s">
        <v>4796</v>
      </c>
      <c r="D770" s="140" t="s">
        <v>14</v>
      </c>
      <c r="E770" s="140" t="s">
        <v>5</v>
      </c>
      <c r="F770" s="140" t="s">
        <v>6</v>
      </c>
      <c r="G770" s="17">
        <v>1</v>
      </c>
      <c r="H770" s="140" t="s">
        <v>7</v>
      </c>
      <c r="I770" s="17">
        <v>1</v>
      </c>
      <c r="J770" s="17">
        <v>7</v>
      </c>
    </row>
    <row r="771" spans="1:10">
      <c r="A771" s="175">
        <f t="shared" si="11"/>
        <v>764</v>
      </c>
      <c r="B771" s="138" t="s">
        <v>4778</v>
      </c>
      <c r="C771" s="139" t="s">
        <v>4797</v>
      </c>
      <c r="D771" s="140" t="s">
        <v>14</v>
      </c>
      <c r="E771" s="140" t="s">
        <v>5</v>
      </c>
      <c r="F771" s="140" t="s">
        <v>6</v>
      </c>
      <c r="G771" s="17">
        <v>1</v>
      </c>
      <c r="H771" s="140" t="s">
        <v>7</v>
      </c>
      <c r="I771" s="17">
        <v>1</v>
      </c>
      <c r="J771" s="17">
        <v>7</v>
      </c>
    </row>
    <row r="772" spans="1:10">
      <c r="A772" s="175">
        <f t="shared" si="11"/>
        <v>765</v>
      </c>
      <c r="B772" s="138" t="s">
        <v>4778</v>
      </c>
      <c r="C772" s="139" t="s">
        <v>4798</v>
      </c>
      <c r="D772" s="140" t="s">
        <v>14</v>
      </c>
      <c r="E772" s="140" t="s">
        <v>5</v>
      </c>
      <c r="F772" s="140" t="s">
        <v>6</v>
      </c>
      <c r="G772" s="17">
        <v>1</v>
      </c>
      <c r="H772" s="140" t="s">
        <v>7</v>
      </c>
      <c r="I772" s="17">
        <v>1</v>
      </c>
      <c r="J772" s="17">
        <v>7</v>
      </c>
    </row>
    <row r="773" spans="1:10">
      <c r="A773" s="175">
        <f t="shared" si="11"/>
        <v>766</v>
      </c>
      <c r="B773" s="138" t="s">
        <v>4778</v>
      </c>
      <c r="C773" s="139" t="s">
        <v>4799</v>
      </c>
      <c r="D773" s="140" t="s">
        <v>14</v>
      </c>
      <c r="E773" s="140" t="s">
        <v>5</v>
      </c>
      <c r="F773" s="140" t="s">
        <v>6</v>
      </c>
      <c r="G773" s="17">
        <v>1</v>
      </c>
      <c r="H773" s="140" t="s">
        <v>7</v>
      </c>
      <c r="I773" s="17">
        <v>1</v>
      </c>
      <c r="J773" s="17">
        <v>7</v>
      </c>
    </row>
    <row r="774" spans="1:10">
      <c r="A774" s="175">
        <f t="shared" si="11"/>
        <v>767</v>
      </c>
      <c r="B774" s="138" t="s">
        <v>4778</v>
      </c>
      <c r="C774" s="139" t="s">
        <v>4800</v>
      </c>
      <c r="D774" s="140" t="s">
        <v>14</v>
      </c>
      <c r="E774" s="140" t="s">
        <v>5</v>
      </c>
      <c r="F774" s="140" t="s">
        <v>6</v>
      </c>
      <c r="G774" s="17">
        <v>1</v>
      </c>
      <c r="H774" s="140" t="s">
        <v>7</v>
      </c>
      <c r="I774" s="17">
        <v>1</v>
      </c>
      <c r="J774" s="17">
        <v>7</v>
      </c>
    </row>
    <row r="775" spans="1:10">
      <c r="A775" s="175">
        <f t="shared" si="11"/>
        <v>768</v>
      </c>
      <c r="B775" s="138" t="s">
        <v>4778</v>
      </c>
      <c r="C775" s="139" t="s">
        <v>4801</v>
      </c>
      <c r="D775" s="140" t="s">
        <v>14</v>
      </c>
      <c r="E775" s="140" t="s">
        <v>5</v>
      </c>
      <c r="F775" s="140" t="s">
        <v>6</v>
      </c>
      <c r="G775" s="17">
        <v>1</v>
      </c>
      <c r="H775" s="140" t="s">
        <v>7</v>
      </c>
      <c r="I775" s="17">
        <v>1</v>
      </c>
      <c r="J775" s="17">
        <v>7</v>
      </c>
    </row>
    <row r="776" spans="1:10">
      <c r="A776" s="175">
        <f t="shared" ref="A776:A839" si="12">A775+1</f>
        <v>769</v>
      </c>
      <c r="B776" s="138" t="s">
        <v>4778</v>
      </c>
      <c r="C776" s="139" t="s">
        <v>4802</v>
      </c>
      <c r="D776" s="140" t="s">
        <v>14</v>
      </c>
      <c r="E776" s="140" t="s">
        <v>5</v>
      </c>
      <c r="F776" s="140" t="s">
        <v>6</v>
      </c>
      <c r="G776" s="17">
        <v>1</v>
      </c>
      <c r="H776" s="140" t="s">
        <v>7</v>
      </c>
      <c r="I776" s="17">
        <v>1</v>
      </c>
      <c r="J776" s="17">
        <v>7</v>
      </c>
    </row>
    <row r="777" spans="1:10">
      <c r="A777" s="175">
        <f t="shared" si="12"/>
        <v>770</v>
      </c>
      <c r="B777" s="138" t="s">
        <v>4778</v>
      </c>
      <c r="C777" s="139" t="s">
        <v>4803</v>
      </c>
      <c r="D777" s="140" t="s">
        <v>14</v>
      </c>
      <c r="E777" s="140" t="s">
        <v>5</v>
      </c>
      <c r="F777" s="140" t="s">
        <v>6</v>
      </c>
      <c r="G777" s="17">
        <v>1</v>
      </c>
      <c r="H777" s="140" t="s">
        <v>7</v>
      </c>
      <c r="I777" s="17">
        <v>1</v>
      </c>
      <c r="J777" s="17">
        <v>7</v>
      </c>
    </row>
    <row r="778" spans="1:10">
      <c r="A778" s="175">
        <f t="shared" si="12"/>
        <v>771</v>
      </c>
      <c r="B778" s="138" t="s">
        <v>4778</v>
      </c>
      <c r="C778" s="139" t="s">
        <v>4804</v>
      </c>
      <c r="D778" s="140" t="s">
        <v>14</v>
      </c>
      <c r="E778" s="140" t="s">
        <v>5</v>
      </c>
      <c r="F778" s="140" t="s">
        <v>6</v>
      </c>
      <c r="G778" s="17">
        <v>1</v>
      </c>
      <c r="H778" s="140" t="s">
        <v>7</v>
      </c>
      <c r="I778" s="17">
        <v>1</v>
      </c>
      <c r="J778" s="17">
        <v>7</v>
      </c>
    </row>
    <row r="779" spans="1:10">
      <c r="A779" s="175">
        <f t="shared" si="12"/>
        <v>772</v>
      </c>
      <c r="B779" s="138" t="s">
        <v>4805</v>
      </c>
      <c r="C779" s="139" t="s">
        <v>4806</v>
      </c>
      <c r="D779" s="140" t="s">
        <v>4</v>
      </c>
      <c r="E779" s="140" t="s">
        <v>5</v>
      </c>
      <c r="F779" s="140" t="s">
        <v>6</v>
      </c>
      <c r="G779" s="17">
        <v>2</v>
      </c>
      <c r="H779" s="140" t="s">
        <v>7</v>
      </c>
      <c r="I779" s="17">
        <v>1</v>
      </c>
      <c r="J779" s="17">
        <v>7</v>
      </c>
    </row>
    <row r="780" spans="1:10">
      <c r="A780" s="175">
        <f t="shared" si="12"/>
        <v>773</v>
      </c>
      <c r="B780" s="138" t="s">
        <v>4805</v>
      </c>
      <c r="C780" s="139" t="s">
        <v>4807</v>
      </c>
      <c r="D780" s="140" t="s">
        <v>4</v>
      </c>
      <c r="E780" s="140" t="s">
        <v>5</v>
      </c>
      <c r="F780" s="140" t="s">
        <v>78</v>
      </c>
      <c r="G780" s="17">
        <f>4+2</f>
        <v>6</v>
      </c>
      <c r="H780" s="140" t="s">
        <v>7</v>
      </c>
      <c r="I780" s="17">
        <v>1</v>
      </c>
      <c r="J780" s="17" t="s">
        <v>4808</v>
      </c>
    </row>
    <row r="781" spans="1:10">
      <c r="A781" s="175">
        <f t="shared" si="12"/>
        <v>774</v>
      </c>
      <c r="B781" s="138" t="s">
        <v>4805</v>
      </c>
      <c r="C781" s="139" t="s">
        <v>4809</v>
      </c>
      <c r="D781" s="140" t="s">
        <v>14</v>
      </c>
      <c r="E781" s="140" t="s">
        <v>5</v>
      </c>
      <c r="F781" s="140" t="s">
        <v>6</v>
      </c>
      <c r="G781" s="17">
        <v>1</v>
      </c>
      <c r="H781" s="140" t="s">
        <v>7</v>
      </c>
      <c r="I781" s="17">
        <v>1</v>
      </c>
      <c r="J781" s="17">
        <v>7</v>
      </c>
    </row>
    <row r="782" spans="1:10">
      <c r="A782" s="175">
        <f t="shared" si="12"/>
        <v>775</v>
      </c>
      <c r="B782" s="138" t="s">
        <v>4805</v>
      </c>
      <c r="C782" s="139" t="s">
        <v>4810</v>
      </c>
      <c r="D782" s="140" t="s">
        <v>14</v>
      </c>
      <c r="E782" s="140" t="s">
        <v>5</v>
      </c>
      <c r="F782" s="140" t="s">
        <v>6</v>
      </c>
      <c r="G782" s="17">
        <v>2</v>
      </c>
      <c r="H782" s="140" t="s">
        <v>7</v>
      </c>
      <c r="I782" s="17">
        <v>1</v>
      </c>
      <c r="J782" s="17">
        <v>7</v>
      </c>
    </row>
    <row r="783" spans="1:10">
      <c r="A783" s="175">
        <f t="shared" si="12"/>
        <v>776</v>
      </c>
      <c r="B783" s="138" t="s">
        <v>4805</v>
      </c>
      <c r="C783" s="139" t="s">
        <v>4811</v>
      </c>
      <c r="D783" s="140" t="s">
        <v>14</v>
      </c>
      <c r="E783" s="140" t="s">
        <v>5</v>
      </c>
      <c r="F783" s="140" t="s">
        <v>6</v>
      </c>
      <c r="G783" s="17">
        <v>1</v>
      </c>
      <c r="H783" s="140" t="s">
        <v>7</v>
      </c>
      <c r="I783" s="17">
        <v>1</v>
      </c>
      <c r="J783" s="17" t="s">
        <v>4892</v>
      </c>
    </row>
    <row r="784" spans="1:10">
      <c r="A784" s="175">
        <f t="shared" si="12"/>
        <v>777</v>
      </c>
      <c r="B784" s="138" t="s">
        <v>4805</v>
      </c>
      <c r="C784" s="139" t="s">
        <v>4812</v>
      </c>
      <c r="D784" s="140" t="s">
        <v>14</v>
      </c>
      <c r="E784" s="140" t="s">
        <v>5</v>
      </c>
      <c r="F784" s="140" t="s">
        <v>6</v>
      </c>
      <c r="G784" s="17">
        <v>1</v>
      </c>
      <c r="H784" s="140" t="s">
        <v>7</v>
      </c>
      <c r="I784" s="17">
        <v>1</v>
      </c>
      <c r="J784" s="17" t="s">
        <v>4892</v>
      </c>
    </row>
    <row r="785" spans="1:10">
      <c r="A785" s="175">
        <f t="shared" si="12"/>
        <v>778</v>
      </c>
      <c r="B785" s="138" t="s">
        <v>4814</v>
      </c>
      <c r="C785" s="139" t="s">
        <v>4813</v>
      </c>
      <c r="D785" s="140" t="s">
        <v>14</v>
      </c>
      <c r="E785" s="140" t="s">
        <v>5</v>
      </c>
      <c r="F785" s="140" t="s">
        <v>6</v>
      </c>
      <c r="G785" s="17">
        <v>2</v>
      </c>
      <c r="H785" s="140" t="s">
        <v>7</v>
      </c>
      <c r="I785" s="17">
        <v>1</v>
      </c>
      <c r="J785" s="17">
        <v>7</v>
      </c>
    </row>
    <row r="786" spans="1:10">
      <c r="A786" s="175">
        <f t="shared" si="12"/>
        <v>779</v>
      </c>
      <c r="B786" s="138" t="s">
        <v>4814</v>
      </c>
      <c r="C786" s="139" t="s">
        <v>4360</v>
      </c>
      <c r="D786" s="140" t="s">
        <v>4</v>
      </c>
      <c r="E786" s="140" t="s">
        <v>5</v>
      </c>
      <c r="F786" s="140" t="s">
        <v>6</v>
      </c>
      <c r="G786" s="17">
        <v>5</v>
      </c>
      <c r="H786" s="140" t="s">
        <v>7</v>
      </c>
      <c r="I786" s="17">
        <v>1</v>
      </c>
      <c r="J786" s="17">
        <v>7</v>
      </c>
    </row>
    <row r="787" spans="1:10">
      <c r="A787" s="175">
        <f t="shared" si="12"/>
        <v>780</v>
      </c>
      <c r="B787" s="138" t="s">
        <v>4814</v>
      </c>
      <c r="C787" s="139" t="s">
        <v>4815</v>
      </c>
      <c r="D787" s="140" t="s">
        <v>14</v>
      </c>
      <c r="E787" s="140" t="s">
        <v>5</v>
      </c>
      <c r="F787" s="140" t="s">
        <v>6</v>
      </c>
      <c r="G787" s="17">
        <v>2</v>
      </c>
      <c r="H787" s="140" t="s">
        <v>7</v>
      </c>
      <c r="I787" s="17">
        <v>1</v>
      </c>
      <c r="J787" s="17">
        <v>7</v>
      </c>
    </row>
    <row r="788" spans="1:10">
      <c r="A788" s="175">
        <f t="shared" si="12"/>
        <v>781</v>
      </c>
      <c r="B788" s="138" t="s">
        <v>4814</v>
      </c>
      <c r="C788" s="139" t="s">
        <v>4816</v>
      </c>
      <c r="D788" s="140" t="s">
        <v>14</v>
      </c>
      <c r="E788" s="140" t="s">
        <v>5</v>
      </c>
      <c r="F788" s="140" t="s">
        <v>6</v>
      </c>
      <c r="G788" s="17">
        <v>2</v>
      </c>
      <c r="H788" s="140" t="s">
        <v>7</v>
      </c>
      <c r="I788" s="17">
        <v>1</v>
      </c>
      <c r="J788" s="17">
        <v>7</v>
      </c>
    </row>
    <row r="789" spans="1:10">
      <c r="A789" s="175">
        <f t="shared" si="12"/>
        <v>782</v>
      </c>
      <c r="B789" s="138" t="s">
        <v>4814</v>
      </c>
      <c r="C789" s="139" t="s">
        <v>4817</v>
      </c>
      <c r="D789" s="140" t="s">
        <v>14</v>
      </c>
      <c r="E789" s="140" t="s">
        <v>5</v>
      </c>
      <c r="F789" s="140" t="s">
        <v>6</v>
      </c>
      <c r="G789" s="17">
        <v>2</v>
      </c>
      <c r="H789" s="140" t="s">
        <v>7</v>
      </c>
      <c r="I789" s="17">
        <v>1</v>
      </c>
      <c r="J789" s="17">
        <v>7</v>
      </c>
    </row>
    <row r="790" spans="1:10">
      <c r="A790" s="175">
        <f t="shared" si="12"/>
        <v>783</v>
      </c>
      <c r="B790" s="138" t="s">
        <v>4818</v>
      </c>
      <c r="C790" s="139" t="s">
        <v>4611</v>
      </c>
      <c r="D790" s="140" t="s">
        <v>14</v>
      </c>
      <c r="E790" s="140" t="s">
        <v>5</v>
      </c>
      <c r="F790" s="140" t="s">
        <v>6</v>
      </c>
      <c r="G790" s="17">
        <v>1</v>
      </c>
      <c r="H790" s="140" t="s">
        <v>7</v>
      </c>
      <c r="I790" s="17">
        <v>1</v>
      </c>
      <c r="J790" s="17">
        <v>7</v>
      </c>
    </row>
    <row r="791" spans="1:10">
      <c r="A791" s="175">
        <f t="shared" si="12"/>
        <v>784</v>
      </c>
      <c r="B791" s="138" t="s">
        <v>4818</v>
      </c>
      <c r="C791" s="139" t="s">
        <v>4819</v>
      </c>
      <c r="D791" s="140" t="s">
        <v>4</v>
      </c>
      <c r="E791" s="140" t="s">
        <v>5</v>
      </c>
      <c r="F791" s="140" t="s">
        <v>78</v>
      </c>
      <c r="G791" s="17">
        <v>6</v>
      </c>
      <c r="H791" s="140" t="s">
        <v>7</v>
      </c>
      <c r="I791" s="17">
        <v>1</v>
      </c>
      <c r="J791" s="17" t="s">
        <v>4892</v>
      </c>
    </row>
    <row r="792" spans="1:10">
      <c r="A792" s="175">
        <f t="shared" si="12"/>
        <v>785</v>
      </c>
      <c r="B792" s="138" t="s">
        <v>4818</v>
      </c>
      <c r="C792" s="139" t="s">
        <v>4820</v>
      </c>
      <c r="D792" s="140" t="s">
        <v>14</v>
      </c>
      <c r="E792" s="140" t="s">
        <v>5</v>
      </c>
      <c r="F792" s="140" t="s">
        <v>6</v>
      </c>
      <c r="G792" s="17">
        <v>1</v>
      </c>
      <c r="H792" s="140" t="s">
        <v>7</v>
      </c>
      <c r="I792" s="17">
        <v>1</v>
      </c>
      <c r="J792" s="17">
        <v>7</v>
      </c>
    </row>
    <row r="793" spans="1:10">
      <c r="A793" s="175">
        <f t="shared" si="12"/>
        <v>786</v>
      </c>
      <c r="B793" s="138" t="s">
        <v>4818</v>
      </c>
      <c r="C793" s="139" t="s">
        <v>4821</v>
      </c>
      <c r="D793" s="140" t="s">
        <v>14</v>
      </c>
      <c r="E793" s="140" t="s">
        <v>5</v>
      </c>
      <c r="F793" s="140" t="s">
        <v>6</v>
      </c>
      <c r="G793" s="17">
        <v>1</v>
      </c>
      <c r="H793" s="140" t="s">
        <v>7</v>
      </c>
      <c r="I793" s="17">
        <v>1</v>
      </c>
      <c r="J793" s="17">
        <v>7</v>
      </c>
    </row>
    <row r="794" spans="1:10">
      <c r="A794" s="175">
        <f t="shared" si="12"/>
        <v>787</v>
      </c>
      <c r="B794" s="138" t="s">
        <v>4818</v>
      </c>
      <c r="C794" s="139" t="s">
        <v>5368</v>
      </c>
      <c r="D794" s="140" t="s">
        <v>14</v>
      </c>
      <c r="E794" s="140" t="s">
        <v>5</v>
      </c>
      <c r="F794" s="140" t="s">
        <v>6</v>
      </c>
      <c r="G794" s="17">
        <v>1</v>
      </c>
      <c r="H794" s="140" t="s">
        <v>7</v>
      </c>
      <c r="I794" s="17">
        <v>1</v>
      </c>
      <c r="J794" s="17">
        <v>7</v>
      </c>
    </row>
    <row r="795" spans="1:10">
      <c r="A795" s="175">
        <f t="shared" si="12"/>
        <v>788</v>
      </c>
      <c r="B795" s="138" t="s">
        <v>4822</v>
      </c>
      <c r="C795" s="139" t="s">
        <v>4823</v>
      </c>
      <c r="D795" s="140" t="s">
        <v>4</v>
      </c>
      <c r="E795" s="140" t="s">
        <v>5</v>
      </c>
      <c r="F795" s="140" t="s">
        <v>78</v>
      </c>
      <c r="G795" s="17">
        <v>40</v>
      </c>
      <c r="H795" s="140" t="s">
        <v>7</v>
      </c>
      <c r="I795" s="17">
        <v>1</v>
      </c>
      <c r="J795" s="17" t="s">
        <v>4892</v>
      </c>
    </row>
    <row r="796" spans="1:10">
      <c r="A796" s="175">
        <f t="shared" si="12"/>
        <v>789</v>
      </c>
      <c r="B796" s="138" t="s">
        <v>4822</v>
      </c>
      <c r="C796" s="139" t="s">
        <v>4824</v>
      </c>
      <c r="D796" s="140" t="s">
        <v>4</v>
      </c>
      <c r="E796" s="140" t="s">
        <v>5</v>
      </c>
      <c r="F796" s="140" t="s">
        <v>78</v>
      </c>
      <c r="G796" s="17">
        <v>5</v>
      </c>
      <c r="H796" s="140" t="s">
        <v>7</v>
      </c>
      <c r="I796" s="17">
        <v>1</v>
      </c>
      <c r="J796" s="17" t="s">
        <v>4892</v>
      </c>
    </row>
    <row r="797" spans="1:10">
      <c r="A797" s="175">
        <f t="shared" si="12"/>
        <v>790</v>
      </c>
      <c r="B797" s="138" t="s">
        <v>4822</v>
      </c>
      <c r="C797" s="139" t="s">
        <v>4825</v>
      </c>
      <c r="D797" s="140" t="s">
        <v>14</v>
      </c>
      <c r="E797" s="140" t="s">
        <v>5</v>
      </c>
      <c r="F797" s="140" t="s">
        <v>6</v>
      </c>
      <c r="G797" s="17">
        <v>1</v>
      </c>
      <c r="H797" s="140" t="s">
        <v>7</v>
      </c>
      <c r="I797" s="17">
        <v>1</v>
      </c>
      <c r="J797" s="17" t="s">
        <v>4892</v>
      </c>
    </row>
    <row r="798" spans="1:10">
      <c r="A798" s="175">
        <f t="shared" si="12"/>
        <v>791</v>
      </c>
      <c r="B798" s="138" t="s">
        <v>4822</v>
      </c>
      <c r="C798" s="139" t="s">
        <v>4826</v>
      </c>
      <c r="D798" s="140" t="s">
        <v>14</v>
      </c>
      <c r="E798" s="140" t="s">
        <v>5</v>
      </c>
      <c r="F798" s="140" t="s">
        <v>6</v>
      </c>
      <c r="G798" s="17">
        <v>1</v>
      </c>
      <c r="H798" s="140" t="s">
        <v>7</v>
      </c>
      <c r="I798" s="17">
        <v>1</v>
      </c>
      <c r="J798" s="17" t="s">
        <v>4892</v>
      </c>
    </row>
    <row r="799" spans="1:10">
      <c r="A799" s="175">
        <f t="shared" si="12"/>
        <v>792</v>
      </c>
      <c r="B799" s="138" t="s">
        <v>4822</v>
      </c>
      <c r="C799" s="139" t="s">
        <v>4827</v>
      </c>
      <c r="D799" s="140" t="s">
        <v>14</v>
      </c>
      <c r="E799" s="140" t="s">
        <v>5</v>
      </c>
      <c r="F799" s="140" t="s">
        <v>6</v>
      </c>
      <c r="G799" s="17">
        <v>1</v>
      </c>
      <c r="H799" s="140" t="s">
        <v>7</v>
      </c>
      <c r="I799" s="17">
        <v>1</v>
      </c>
      <c r="J799" s="17" t="s">
        <v>4892</v>
      </c>
    </row>
    <row r="800" spans="1:10">
      <c r="A800" s="175">
        <f t="shared" si="12"/>
        <v>793</v>
      </c>
      <c r="B800" s="138" t="s">
        <v>4822</v>
      </c>
      <c r="C800" s="139" t="s">
        <v>4828</v>
      </c>
      <c r="D800" s="140" t="s">
        <v>14</v>
      </c>
      <c r="E800" s="140" t="s">
        <v>5</v>
      </c>
      <c r="F800" s="140" t="s">
        <v>6</v>
      </c>
      <c r="G800" s="17">
        <v>1</v>
      </c>
      <c r="H800" s="140" t="s">
        <v>7</v>
      </c>
      <c r="I800" s="17">
        <v>1</v>
      </c>
      <c r="J800" s="17" t="s">
        <v>4892</v>
      </c>
    </row>
    <row r="801" spans="1:10">
      <c r="A801" s="175">
        <f t="shared" si="12"/>
        <v>794</v>
      </c>
      <c r="B801" s="138" t="s">
        <v>4822</v>
      </c>
      <c r="C801" s="139" t="s">
        <v>4829</v>
      </c>
      <c r="D801" s="140" t="s">
        <v>14</v>
      </c>
      <c r="E801" s="140" t="s">
        <v>5</v>
      </c>
      <c r="F801" s="140" t="s">
        <v>6</v>
      </c>
      <c r="G801" s="17">
        <v>1</v>
      </c>
      <c r="H801" s="140" t="s">
        <v>7</v>
      </c>
      <c r="I801" s="17">
        <v>1</v>
      </c>
      <c r="J801" s="17" t="s">
        <v>4892</v>
      </c>
    </row>
    <row r="802" spans="1:10">
      <c r="A802" s="175">
        <f t="shared" si="12"/>
        <v>795</v>
      </c>
      <c r="B802" s="138" t="s">
        <v>4822</v>
      </c>
      <c r="C802" s="139" t="s">
        <v>4830</v>
      </c>
      <c r="D802" s="140" t="s">
        <v>14</v>
      </c>
      <c r="E802" s="140" t="s">
        <v>5</v>
      </c>
      <c r="F802" s="140" t="s">
        <v>6</v>
      </c>
      <c r="G802" s="17">
        <v>1</v>
      </c>
      <c r="H802" s="140" t="s">
        <v>7</v>
      </c>
      <c r="I802" s="17">
        <v>1</v>
      </c>
      <c r="J802" s="17" t="s">
        <v>4892</v>
      </c>
    </row>
    <row r="803" spans="1:10">
      <c r="A803" s="175">
        <f t="shared" si="12"/>
        <v>796</v>
      </c>
      <c r="B803" s="138" t="s">
        <v>4822</v>
      </c>
      <c r="C803" s="139" t="s">
        <v>4831</v>
      </c>
      <c r="D803" s="140" t="s">
        <v>14</v>
      </c>
      <c r="E803" s="140" t="s">
        <v>5</v>
      </c>
      <c r="F803" s="140" t="s">
        <v>6</v>
      </c>
      <c r="G803" s="17">
        <v>1</v>
      </c>
      <c r="H803" s="140" t="s">
        <v>7</v>
      </c>
      <c r="I803" s="17">
        <v>1</v>
      </c>
      <c r="J803" s="17" t="s">
        <v>4892</v>
      </c>
    </row>
    <row r="804" spans="1:10">
      <c r="A804" s="175">
        <f t="shared" si="12"/>
        <v>797</v>
      </c>
      <c r="B804" s="138" t="s">
        <v>4822</v>
      </c>
      <c r="C804" s="139" t="s">
        <v>4832</v>
      </c>
      <c r="D804" s="140" t="s">
        <v>14</v>
      </c>
      <c r="E804" s="140" t="s">
        <v>5</v>
      </c>
      <c r="F804" s="140" t="s">
        <v>6</v>
      </c>
      <c r="G804" s="17">
        <v>1</v>
      </c>
      <c r="H804" s="140" t="s">
        <v>7</v>
      </c>
      <c r="I804" s="17">
        <v>1</v>
      </c>
      <c r="J804" s="17" t="s">
        <v>4892</v>
      </c>
    </row>
    <row r="805" spans="1:10">
      <c r="A805" s="175">
        <f t="shared" si="12"/>
        <v>798</v>
      </c>
      <c r="B805" s="138" t="s">
        <v>4822</v>
      </c>
      <c r="C805" s="139" t="s">
        <v>4833</v>
      </c>
      <c r="D805" s="140" t="s">
        <v>14</v>
      </c>
      <c r="E805" s="140" t="s">
        <v>5</v>
      </c>
      <c r="F805" s="140" t="s">
        <v>6</v>
      </c>
      <c r="G805" s="17">
        <v>1</v>
      </c>
      <c r="H805" s="140" t="s">
        <v>7</v>
      </c>
      <c r="I805" s="17">
        <v>1</v>
      </c>
      <c r="J805" s="17" t="s">
        <v>4892</v>
      </c>
    </row>
    <row r="806" spans="1:10">
      <c r="A806" s="175">
        <f t="shared" si="12"/>
        <v>799</v>
      </c>
      <c r="B806" s="138" t="s">
        <v>4822</v>
      </c>
      <c r="C806" s="139" t="s">
        <v>4834</v>
      </c>
      <c r="D806" s="140" t="s">
        <v>14</v>
      </c>
      <c r="E806" s="140" t="s">
        <v>5</v>
      </c>
      <c r="F806" s="140" t="s">
        <v>6</v>
      </c>
      <c r="G806" s="17">
        <v>1</v>
      </c>
      <c r="H806" s="140" t="s">
        <v>7</v>
      </c>
      <c r="I806" s="17">
        <v>1</v>
      </c>
      <c r="J806" s="17" t="s">
        <v>4892</v>
      </c>
    </row>
    <row r="807" spans="1:10">
      <c r="A807" s="175">
        <f t="shared" si="12"/>
        <v>800</v>
      </c>
      <c r="B807" s="138" t="s">
        <v>4822</v>
      </c>
      <c r="C807" s="139" t="s">
        <v>4835</v>
      </c>
      <c r="D807" s="140" t="s">
        <v>14</v>
      </c>
      <c r="E807" s="140" t="s">
        <v>5</v>
      </c>
      <c r="F807" s="140" t="s">
        <v>6</v>
      </c>
      <c r="G807" s="17">
        <v>2</v>
      </c>
      <c r="H807" s="140" t="s">
        <v>7</v>
      </c>
      <c r="I807" s="17">
        <v>1</v>
      </c>
      <c r="J807" s="17" t="s">
        <v>4892</v>
      </c>
    </row>
    <row r="808" spans="1:10">
      <c r="A808" s="175">
        <f t="shared" si="12"/>
        <v>801</v>
      </c>
      <c r="B808" s="138" t="s">
        <v>4822</v>
      </c>
      <c r="C808" s="139" t="s">
        <v>4836</v>
      </c>
      <c r="D808" s="140" t="s">
        <v>14</v>
      </c>
      <c r="E808" s="140" t="s">
        <v>5</v>
      </c>
      <c r="F808" s="140" t="s">
        <v>6</v>
      </c>
      <c r="G808" s="17">
        <v>1</v>
      </c>
      <c r="H808" s="140" t="s">
        <v>7</v>
      </c>
      <c r="I808" s="17">
        <v>1</v>
      </c>
      <c r="J808" s="17" t="s">
        <v>4892</v>
      </c>
    </row>
    <row r="809" spans="1:10">
      <c r="A809" s="175">
        <f t="shared" si="12"/>
        <v>802</v>
      </c>
      <c r="B809" s="138" t="s">
        <v>4822</v>
      </c>
      <c r="C809" s="139" t="s">
        <v>4837</v>
      </c>
      <c r="D809" s="140" t="s">
        <v>14</v>
      </c>
      <c r="E809" s="140" t="s">
        <v>5</v>
      </c>
      <c r="F809" s="140" t="s">
        <v>6</v>
      </c>
      <c r="G809" s="17">
        <v>1</v>
      </c>
      <c r="H809" s="140" t="s">
        <v>7</v>
      </c>
      <c r="I809" s="17">
        <v>1</v>
      </c>
      <c r="J809" s="17" t="s">
        <v>4892</v>
      </c>
    </row>
    <row r="810" spans="1:10">
      <c r="A810" s="175">
        <f t="shared" si="12"/>
        <v>803</v>
      </c>
      <c r="B810" s="138" t="s">
        <v>4822</v>
      </c>
      <c r="C810" s="139" t="s">
        <v>4838</v>
      </c>
      <c r="D810" s="140" t="s">
        <v>14</v>
      </c>
      <c r="E810" s="140" t="s">
        <v>5</v>
      </c>
      <c r="F810" s="140" t="s">
        <v>6</v>
      </c>
      <c r="G810" s="17">
        <v>1</v>
      </c>
      <c r="H810" s="140" t="s">
        <v>7</v>
      </c>
      <c r="I810" s="17">
        <v>1</v>
      </c>
      <c r="J810" s="17" t="s">
        <v>4892</v>
      </c>
    </row>
    <row r="811" spans="1:10">
      <c r="A811" s="175">
        <f t="shared" si="12"/>
        <v>804</v>
      </c>
      <c r="B811" s="138" t="s">
        <v>4822</v>
      </c>
      <c r="C811" s="139" t="s">
        <v>4839</v>
      </c>
      <c r="D811" s="140" t="s">
        <v>14</v>
      </c>
      <c r="E811" s="140" t="s">
        <v>5</v>
      </c>
      <c r="F811" s="140" t="s">
        <v>6</v>
      </c>
      <c r="G811" s="17">
        <v>1</v>
      </c>
      <c r="H811" s="140" t="s">
        <v>7</v>
      </c>
      <c r="I811" s="17">
        <v>1</v>
      </c>
      <c r="J811" s="17" t="s">
        <v>4892</v>
      </c>
    </row>
    <row r="812" spans="1:10">
      <c r="A812" s="175">
        <f t="shared" si="12"/>
        <v>805</v>
      </c>
      <c r="B812" s="138" t="s">
        <v>4822</v>
      </c>
      <c r="C812" s="139" t="s">
        <v>4840</v>
      </c>
      <c r="D812" s="140" t="s">
        <v>14</v>
      </c>
      <c r="E812" s="140" t="s">
        <v>5</v>
      </c>
      <c r="F812" s="140" t="s">
        <v>6</v>
      </c>
      <c r="G812" s="17">
        <v>1</v>
      </c>
      <c r="H812" s="140" t="s">
        <v>7</v>
      </c>
      <c r="I812" s="17">
        <v>1</v>
      </c>
      <c r="J812" s="17" t="s">
        <v>4892</v>
      </c>
    </row>
    <row r="813" spans="1:10">
      <c r="A813" s="175">
        <f t="shared" si="12"/>
        <v>806</v>
      </c>
      <c r="B813" s="138" t="s">
        <v>4822</v>
      </c>
      <c r="C813" s="139" t="s">
        <v>4841</v>
      </c>
      <c r="D813" s="140" t="s">
        <v>14</v>
      </c>
      <c r="E813" s="140" t="s">
        <v>5</v>
      </c>
      <c r="F813" s="140" t="s">
        <v>6</v>
      </c>
      <c r="G813" s="17">
        <v>1</v>
      </c>
      <c r="H813" s="140" t="s">
        <v>7</v>
      </c>
      <c r="I813" s="17">
        <v>1</v>
      </c>
      <c r="J813" s="17" t="s">
        <v>4892</v>
      </c>
    </row>
    <row r="814" spans="1:10">
      <c r="A814" s="175">
        <f t="shared" si="12"/>
        <v>807</v>
      </c>
      <c r="B814" s="138" t="s">
        <v>4822</v>
      </c>
      <c r="C814" s="139" t="s">
        <v>4842</v>
      </c>
      <c r="D814" s="140" t="s">
        <v>14</v>
      </c>
      <c r="E814" s="140" t="s">
        <v>5</v>
      </c>
      <c r="F814" s="140" t="s">
        <v>6</v>
      </c>
      <c r="G814" s="17">
        <v>1</v>
      </c>
      <c r="H814" s="140" t="s">
        <v>7</v>
      </c>
      <c r="I814" s="17">
        <v>1</v>
      </c>
      <c r="J814" s="17" t="s">
        <v>4892</v>
      </c>
    </row>
    <row r="815" spans="1:10">
      <c r="A815" s="175">
        <f t="shared" si="12"/>
        <v>808</v>
      </c>
      <c r="B815" s="138" t="s">
        <v>4822</v>
      </c>
      <c r="C815" s="139" t="s">
        <v>4843</v>
      </c>
      <c r="D815" s="140" t="s">
        <v>14</v>
      </c>
      <c r="E815" s="140" t="s">
        <v>5</v>
      </c>
      <c r="F815" s="140" t="s">
        <v>6</v>
      </c>
      <c r="G815" s="17">
        <v>1</v>
      </c>
      <c r="H815" s="140" t="s">
        <v>7</v>
      </c>
      <c r="I815" s="17">
        <v>1</v>
      </c>
      <c r="J815" s="17" t="s">
        <v>4892</v>
      </c>
    </row>
    <row r="816" spans="1:10">
      <c r="A816" s="175">
        <f t="shared" si="12"/>
        <v>809</v>
      </c>
      <c r="B816" s="138" t="s">
        <v>4822</v>
      </c>
      <c r="C816" s="139" t="s">
        <v>4844</v>
      </c>
      <c r="D816" s="140" t="s">
        <v>14</v>
      </c>
      <c r="E816" s="140" t="s">
        <v>5</v>
      </c>
      <c r="F816" s="140" t="s">
        <v>6</v>
      </c>
      <c r="G816" s="17">
        <v>1</v>
      </c>
      <c r="H816" s="140" t="s">
        <v>7</v>
      </c>
      <c r="I816" s="17">
        <v>1</v>
      </c>
      <c r="J816" s="17" t="s">
        <v>4892</v>
      </c>
    </row>
    <row r="817" spans="1:10">
      <c r="A817" s="175">
        <f t="shared" si="12"/>
        <v>810</v>
      </c>
      <c r="B817" s="138" t="s">
        <v>4822</v>
      </c>
      <c r="C817" s="139" t="s">
        <v>4845</v>
      </c>
      <c r="D817" s="140" t="s">
        <v>14</v>
      </c>
      <c r="E817" s="140" t="s">
        <v>5</v>
      </c>
      <c r="F817" s="140" t="s">
        <v>6</v>
      </c>
      <c r="G817" s="17">
        <v>2</v>
      </c>
      <c r="H817" s="140" t="s">
        <v>7</v>
      </c>
      <c r="I817" s="17">
        <v>1</v>
      </c>
      <c r="J817" s="17" t="s">
        <v>4892</v>
      </c>
    </row>
    <row r="818" spans="1:10">
      <c r="A818" s="175">
        <f t="shared" si="12"/>
        <v>811</v>
      </c>
      <c r="B818" s="138" t="s">
        <v>4822</v>
      </c>
      <c r="C818" s="139" t="s">
        <v>4846</v>
      </c>
      <c r="D818" s="140" t="s">
        <v>14</v>
      </c>
      <c r="E818" s="140" t="s">
        <v>5</v>
      </c>
      <c r="F818" s="140" t="s">
        <v>6</v>
      </c>
      <c r="G818" s="17">
        <v>2</v>
      </c>
      <c r="H818" s="140" t="s">
        <v>7</v>
      </c>
      <c r="I818" s="17">
        <v>1</v>
      </c>
      <c r="J818" s="17" t="s">
        <v>4892</v>
      </c>
    </row>
    <row r="819" spans="1:10">
      <c r="A819" s="175">
        <f t="shared" si="12"/>
        <v>812</v>
      </c>
      <c r="B819" s="138" t="s">
        <v>4822</v>
      </c>
      <c r="C819" s="139" t="s">
        <v>4847</v>
      </c>
      <c r="D819" s="140" t="s">
        <v>14</v>
      </c>
      <c r="E819" s="140" t="s">
        <v>5</v>
      </c>
      <c r="F819" s="140" t="s">
        <v>6</v>
      </c>
      <c r="G819" s="17">
        <v>2</v>
      </c>
      <c r="H819" s="140" t="s">
        <v>7</v>
      </c>
      <c r="I819" s="17">
        <v>1</v>
      </c>
      <c r="J819" s="17" t="s">
        <v>4892</v>
      </c>
    </row>
    <row r="820" spans="1:10">
      <c r="A820" s="175">
        <f t="shared" si="12"/>
        <v>813</v>
      </c>
      <c r="B820" s="138" t="s">
        <v>4822</v>
      </c>
      <c r="C820" s="139" t="s">
        <v>4848</v>
      </c>
      <c r="D820" s="140" t="s">
        <v>14</v>
      </c>
      <c r="E820" s="140" t="s">
        <v>5</v>
      </c>
      <c r="F820" s="140" t="s">
        <v>6</v>
      </c>
      <c r="G820" s="17">
        <v>1</v>
      </c>
      <c r="H820" s="140" t="s">
        <v>7</v>
      </c>
      <c r="I820" s="17">
        <v>1</v>
      </c>
      <c r="J820" s="17" t="s">
        <v>4892</v>
      </c>
    </row>
    <row r="821" spans="1:10">
      <c r="A821" s="175">
        <f t="shared" si="12"/>
        <v>814</v>
      </c>
      <c r="B821" s="138" t="s">
        <v>4822</v>
      </c>
      <c r="C821" s="139" t="s">
        <v>4849</v>
      </c>
      <c r="D821" s="140" t="s">
        <v>14</v>
      </c>
      <c r="E821" s="140" t="s">
        <v>5</v>
      </c>
      <c r="F821" s="140" t="s">
        <v>6</v>
      </c>
      <c r="G821" s="17">
        <v>1</v>
      </c>
      <c r="H821" s="140" t="s">
        <v>7</v>
      </c>
      <c r="I821" s="17">
        <v>1</v>
      </c>
      <c r="J821" s="17" t="s">
        <v>4892</v>
      </c>
    </row>
    <row r="822" spans="1:10">
      <c r="A822" s="175">
        <f t="shared" si="12"/>
        <v>815</v>
      </c>
      <c r="B822" s="138" t="s">
        <v>4822</v>
      </c>
      <c r="C822" s="139" t="s">
        <v>4850</v>
      </c>
      <c r="D822" s="140" t="s">
        <v>14</v>
      </c>
      <c r="E822" s="140" t="s">
        <v>5</v>
      </c>
      <c r="F822" s="140" t="s">
        <v>6</v>
      </c>
      <c r="G822" s="17">
        <v>1</v>
      </c>
      <c r="H822" s="140" t="s">
        <v>7</v>
      </c>
      <c r="I822" s="17">
        <v>1</v>
      </c>
      <c r="J822" s="17" t="s">
        <v>4892</v>
      </c>
    </row>
    <row r="823" spans="1:10">
      <c r="A823" s="175">
        <f t="shared" si="12"/>
        <v>816</v>
      </c>
      <c r="B823" s="138" t="s">
        <v>4822</v>
      </c>
      <c r="C823" s="139" t="s">
        <v>4851</v>
      </c>
      <c r="D823" s="140" t="s">
        <v>14</v>
      </c>
      <c r="E823" s="140" t="s">
        <v>5</v>
      </c>
      <c r="F823" s="140" t="s">
        <v>6</v>
      </c>
      <c r="G823" s="17">
        <v>1</v>
      </c>
      <c r="H823" s="140" t="s">
        <v>7</v>
      </c>
      <c r="I823" s="17">
        <v>1</v>
      </c>
      <c r="J823" s="17" t="s">
        <v>4892</v>
      </c>
    </row>
    <row r="824" spans="1:10">
      <c r="A824" s="175">
        <f t="shared" si="12"/>
        <v>817</v>
      </c>
      <c r="B824" s="138" t="s">
        <v>4822</v>
      </c>
      <c r="C824" s="139" t="s">
        <v>4852</v>
      </c>
      <c r="D824" s="140" t="s">
        <v>14</v>
      </c>
      <c r="E824" s="140" t="s">
        <v>5</v>
      </c>
      <c r="F824" s="140" t="s">
        <v>6</v>
      </c>
      <c r="G824" s="17">
        <v>1</v>
      </c>
      <c r="H824" s="140" t="s">
        <v>7</v>
      </c>
      <c r="I824" s="17">
        <v>1</v>
      </c>
      <c r="J824" s="17" t="s">
        <v>4892</v>
      </c>
    </row>
    <row r="825" spans="1:10">
      <c r="A825" s="175">
        <f t="shared" si="12"/>
        <v>818</v>
      </c>
      <c r="B825" s="138" t="s">
        <v>4822</v>
      </c>
      <c r="C825" s="139" t="s">
        <v>4853</v>
      </c>
      <c r="D825" s="140" t="s">
        <v>14</v>
      </c>
      <c r="E825" s="140" t="s">
        <v>5</v>
      </c>
      <c r="F825" s="140" t="s">
        <v>6</v>
      </c>
      <c r="G825" s="17">
        <v>1</v>
      </c>
      <c r="H825" s="140" t="s">
        <v>7</v>
      </c>
      <c r="I825" s="17">
        <v>1</v>
      </c>
      <c r="J825" s="17" t="s">
        <v>4892</v>
      </c>
    </row>
    <row r="826" spans="1:10">
      <c r="A826" s="175">
        <f t="shared" si="12"/>
        <v>819</v>
      </c>
      <c r="B826" s="138" t="s">
        <v>4822</v>
      </c>
      <c r="C826" s="139" t="s">
        <v>4854</v>
      </c>
      <c r="D826" s="140" t="s">
        <v>14</v>
      </c>
      <c r="E826" s="140" t="s">
        <v>5</v>
      </c>
      <c r="F826" s="140" t="s">
        <v>6</v>
      </c>
      <c r="G826" s="17">
        <v>1</v>
      </c>
      <c r="H826" s="140" t="s">
        <v>7</v>
      </c>
      <c r="I826" s="17">
        <v>1</v>
      </c>
      <c r="J826" s="17" t="s">
        <v>4892</v>
      </c>
    </row>
    <row r="827" spans="1:10">
      <c r="A827" s="175">
        <f t="shared" si="12"/>
        <v>820</v>
      </c>
      <c r="B827" s="138" t="s">
        <v>4822</v>
      </c>
      <c r="C827" s="139" t="s">
        <v>4855</v>
      </c>
      <c r="D827" s="140" t="s">
        <v>14</v>
      </c>
      <c r="E827" s="140" t="s">
        <v>5</v>
      </c>
      <c r="F827" s="140" t="s">
        <v>6</v>
      </c>
      <c r="G827" s="17">
        <v>2</v>
      </c>
      <c r="H827" s="140" t="s">
        <v>7</v>
      </c>
      <c r="I827" s="17">
        <v>1</v>
      </c>
      <c r="J827" s="17" t="s">
        <v>4892</v>
      </c>
    </row>
    <row r="828" spans="1:10">
      <c r="A828" s="175">
        <f t="shared" si="12"/>
        <v>821</v>
      </c>
      <c r="B828" s="138" t="s">
        <v>4822</v>
      </c>
      <c r="C828" s="139" t="s">
        <v>4856</v>
      </c>
      <c r="D828" s="140" t="s">
        <v>14</v>
      </c>
      <c r="E828" s="140" t="s">
        <v>5</v>
      </c>
      <c r="F828" s="140" t="s">
        <v>6</v>
      </c>
      <c r="G828" s="17">
        <v>1</v>
      </c>
      <c r="H828" s="140" t="s">
        <v>7</v>
      </c>
      <c r="I828" s="17">
        <v>1</v>
      </c>
      <c r="J828" s="17" t="s">
        <v>4892</v>
      </c>
    </row>
    <row r="829" spans="1:10">
      <c r="A829" s="175">
        <f t="shared" si="12"/>
        <v>822</v>
      </c>
      <c r="B829" s="138" t="s">
        <v>4822</v>
      </c>
      <c r="C829" s="139" t="s">
        <v>4857</v>
      </c>
      <c r="D829" s="140" t="s">
        <v>14</v>
      </c>
      <c r="E829" s="140" t="s">
        <v>5</v>
      </c>
      <c r="F829" s="140" t="s">
        <v>6</v>
      </c>
      <c r="G829" s="17">
        <v>1</v>
      </c>
      <c r="H829" s="140" t="s">
        <v>7</v>
      </c>
      <c r="I829" s="17">
        <v>1</v>
      </c>
      <c r="J829" s="17" t="s">
        <v>4892</v>
      </c>
    </row>
    <row r="830" spans="1:10">
      <c r="A830" s="175">
        <f t="shared" si="12"/>
        <v>823</v>
      </c>
      <c r="B830" s="138" t="s">
        <v>4822</v>
      </c>
      <c r="C830" s="139" t="s">
        <v>4858</v>
      </c>
      <c r="D830" s="140" t="s">
        <v>14</v>
      </c>
      <c r="E830" s="140" t="s">
        <v>5</v>
      </c>
      <c r="F830" s="140" t="s">
        <v>6</v>
      </c>
      <c r="G830" s="17">
        <v>1</v>
      </c>
      <c r="H830" s="140" t="s">
        <v>7</v>
      </c>
      <c r="I830" s="17">
        <v>1</v>
      </c>
      <c r="J830" s="17" t="s">
        <v>4892</v>
      </c>
    </row>
    <row r="831" spans="1:10">
      <c r="A831" s="175">
        <f t="shared" si="12"/>
        <v>824</v>
      </c>
      <c r="B831" s="138" t="s">
        <v>4822</v>
      </c>
      <c r="C831" s="139" t="s">
        <v>4859</v>
      </c>
      <c r="D831" s="140" t="s">
        <v>14</v>
      </c>
      <c r="E831" s="140" t="s">
        <v>5</v>
      </c>
      <c r="F831" s="140" t="s">
        <v>6</v>
      </c>
      <c r="G831" s="17">
        <v>1</v>
      </c>
      <c r="H831" s="140" t="s">
        <v>7</v>
      </c>
      <c r="I831" s="17">
        <v>1</v>
      </c>
      <c r="J831" s="17" t="s">
        <v>4892</v>
      </c>
    </row>
    <row r="832" spans="1:10">
      <c r="A832" s="175">
        <f t="shared" si="12"/>
        <v>825</v>
      </c>
      <c r="B832" s="138" t="s">
        <v>4822</v>
      </c>
      <c r="C832" s="139" t="s">
        <v>4860</v>
      </c>
      <c r="D832" s="140" t="s">
        <v>14</v>
      </c>
      <c r="E832" s="140" t="s">
        <v>5</v>
      </c>
      <c r="F832" s="140" t="s">
        <v>6</v>
      </c>
      <c r="G832" s="17">
        <v>1</v>
      </c>
      <c r="H832" s="140" t="s">
        <v>7</v>
      </c>
      <c r="I832" s="17">
        <v>1</v>
      </c>
      <c r="J832" s="17" t="s">
        <v>4892</v>
      </c>
    </row>
    <row r="833" spans="1:10">
      <c r="A833" s="175">
        <f t="shared" si="12"/>
        <v>826</v>
      </c>
      <c r="B833" s="138" t="s">
        <v>4822</v>
      </c>
      <c r="C833" s="139" t="s">
        <v>4861</v>
      </c>
      <c r="D833" s="140" t="s">
        <v>14</v>
      </c>
      <c r="E833" s="140" t="s">
        <v>5</v>
      </c>
      <c r="F833" s="140" t="s">
        <v>6</v>
      </c>
      <c r="G833" s="17">
        <v>1</v>
      </c>
      <c r="H833" s="140" t="s">
        <v>7</v>
      </c>
      <c r="I833" s="17">
        <v>1</v>
      </c>
      <c r="J833" s="17" t="s">
        <v>4892</v>
      </c>
    </row>
    <row r="834" spans="1:10">
      <c r="A834" s="175">
        <f t="shared" si="12"/>
        <v>827</v>
      </c>
      <c r="B834" s="138" t="s">
        <v>4822</v>
      </c>
      <c r="C834" s="139" t="s">
        <v>4862</v>
      </c>
      <c r="D834" s="140" t="s">
        <v>14</v>
      </c>
      <c r="E834" s="140" t="s">
        <v>5</v>
      </c>
      <c r="F834" s="140" t="s">
        <v>6</v>
      </c>
      <c r="G834" s="17">
        <v>1</v>
      </c>
      <c r="H834" s="140" t="s">
        <v>7</v>
      </c>
      <c r="I834" s="17">
        <v>1</v>
      </c>
      <c r="J834" s="17" t="s">
        <v>4892</v>
      </c>
    </row>
    <row r="835" spans="1:10">
      <c r="A835" s="175">
        <f t="shared" si="12"/>
        <v>828</v>
      </c>
      <c r="B835" s="138" t="s">
        <v>4822</v>
      </c>
      <c r="C835" s="139" t="s">
        <v>4863</v>
      </c>
      <c r="D835" s="140" t="s">
        <v>14</v>
      </c>
      <c r="E835" s="140" t="s">
        <v>5</v>
      </c>
      <c r="F835" s="140" t="s">
        <v>6</v>
      </c>
      <c r="G835" s="17">
        <v>1</v>
      </c>
      <c r="H835" s="140" t="s">
        <v>7</v>
      </c>
      <c r="I835" s="17">
        <v>1</v>
      </c>
      <c r="J835" s="17" t="s">
        <v>4892</v>
      </c>
    </row>
    <row r="836" spans="1:10">
      <c r="A836" s="175">
        <f t="shared" si="12"/>
        <v>829</v>
      </c>
      <c r="B836" s="138" t="s">
        <v>4822</v>
      </c>
      <c r="C836" s="139" t="s">
        <v>4864</v>
      </c>
      <c r="D836" s="140" t="s">
        <v>14</v>
      </c>
      <c r="E836" s="140" t="s">
        <v>5</v>
      </c>
      <c r="F836" s="140" t="s">
        <v>6</v>
      </c>
      <c r="G836" s="17">
        <v>1</v>
      </c>
      <c r="H836" s="140" t="s">
        <v>7</v>
      </c>
      <c r="I836" s="17">
        <v>1</v>
      </c>
      <c r="J836" s="17" t="s">
        <v>4892</v>
      </c>
    </row>
    <row r="837" spans="1:10">
      <c r="A837" s="175">
        <f t="shared" si="12"/>
        <v>830</v>
      </c>
      <c r="B837" s="138" t="s">
        <v>4822</v>
      </c>
      <c r="C837" s="139" t="s">
        <v>4865</v>
      </c>
      <c r="D837" s="140" t="s">
        <v>14</v>
      </c>
      <c r="E837" s="140" t="s">
        <v>5</v>
      </c>
      <c r="F837" s="140" t="s">
        <v>6</v>
      </c>
      <c r="G837" s="17">
        <v>1</v>
      </c>
      <c r="H837" s="140" t="s">
        <v>7</v>
      </c>
      <c r="I837" s="17">
        <v>1</v>
      </c>
      <c r="J837" s="17" t="s">
        <v>4892</v>
      </c>
    </row>
    <row r="838" spans="1:10">
      <c r="A838" s="175">
        <f t="shared" si="12"/>
        <v>831</v>
      </c>
      <c r="B838" s="138" t="s">
        <v>4822</v>
      </c>
      <c r="C838" s="139" t="s">
        <v>4866</v>
      </c>
      <c r="D838" s="140" t="s">
        <v>14</v>
      </c>
      <c r="E838" s="140" t="s">
        <v>5</v>
      </c>
      <c r="F838" s="140" t="s">
        <v>6</v>
      </c>
      <c r="G838" s="17">
        <v>1</v>
      </c>
      <c r="H838" s="140" t="s">
        <v>7</v>
      </c>
      <c r="I838" s="17">
        <v>1</v>
      </c>
      <c r="J838" s="17" t="s">
        <v>4892</v>
      </c>
    </row>
    <row r="839" spans="1:10">
      <c r="A839" s="175">
        <f t="shared" si="12"/>
        <v>832</v>
      </c>
      <c r="B839" s="138" t="s">
        <v>4822</v>
      </c>
      <c r="C839" s="139" t="s">
        <v>4867</v>
      </c>
      <c r="D839" s="140" t="s">
        <v>14</v>
      </c>
      <c r="E839" s="140" t="s">
        <v>5</v>
      </c>
      <c r="F839" s="140" t="s">
        <v>6</v>
      </c>
      <c r="G839" s="17">
        <v>1</v>
      </c>
      <c r="H839" s="140" t="s">
        <v>7</v>
      </c>
      <c r="I839" s="17">
        <v>1</v>
      </c>
      <c r="J839" s="17" t="s">
        <v>4892</v>
      </c>
    </row>
    <row r="840" spans="1:10">
      <c r="A840" s="175">
        <f t="shared" ref="A840:A903" si="13">A839+1</f>
        <v>833</v>
      </c>
      <c r="B840" s="138" t="s">
        <v>4822</v>
      </c>
      <c r="C840" s="139" t="s">
        <v>4868</v>
      </c>
      <c r="D840" s="140" t="s">
        <v>14</v>
      </c>
      <c r="E840" s="140" t="s">
        <v>5</v>
      </c>
      <c r="F840" s="140" t="s">
        <v>6</v>
      </c>
      <c r="G840" s="17">
        <v>1</v>
      </c>
      <c r="H840" s="140" t="s">
        <v>7</v>
      </c>
      <c r="I840" s="17">
        <v>1</v>
      </c>
      <c r="J840" s="17" t="s">
        <v>4892</v>
      </c>
    </row>
    <row r="841" spans="1:10">
      <c r="A841" s="175">
        <f t="shared" si="13"/>
        <v>834</v>
      </c>
      <c r="B841" s="138" t="s">
        <v>4822</v>
      </c>
      <c r="C841" s="139" t="s">
        <v>4869</v>
      </c>
      <c r="D841" s="140" t="s">
        <v>14</v>
      </c>
      <c r="E841" s="140" t="s">
        <v>5</v>
      </c>
      <c r="F841" s="140" t="s">
        <v>6</v>
      </c>
      <c r="G841" s="17">
        <v>1</v>
      </c>
      <c r="H841" s="140" t="s">
        <v>7</v>
      </c>
      <c r="I841" s="17">
        <v>1</v>
      </c>
      <c r="J841" s="17" t="s">
        <v>4892</v>
      </c>
    </row>
    <row r="842" spans="1:10">
      <c r="A842" s="175">
        <f t="shared" si="13"/>
        <v>835</v>
      </c>
      <c r="B842" s="138" t="s">
        <v>4822</v>
      </c>
      <c r="C842" s="139" t="s">
        <v>4870</v>
      </c>
      <c r="D842" s="140" t="s">
        <v>14</v>
      </c>
      <c r="E842" s="140" t="s">
        <v>5</v>
      </c>
      <c r="F842" s="140" t="s">
        <v>6</v>
      </c>
      <c r="G842" s="17">
        <v>1</v>
      </c>
      <c r="H842" s="140" t="s">
        <v>7</v>
      </c>
      <c r="I842" s="17">
        <v>1</v>
      </c>
      <c r="J842" s="17" t="s">
        <v>4892</v>
      </c>
    </row>
    <row r="843" spans="1:10">
      <c r="A843" s="175">
        <f t="shared" si="13"/>
        <v>836</v>
      </c>
      <c r="B843" s="138" t="s">
        <v>4822</v>
      </c>
      <c r="C843" s="139" t="s">
        <v>4871</v>
      </c>
      <c r="D843" s="140" t="s">
        <v>14</v>
      </c>
      <c r="E843" s="140" t="s">
        <v>5</v>
      </c>
      <c r="F843" s="140" t="s">
        <v>6</v>
      </c>
      <c r="G843" s="17">
        <v>1</v>
      </c>
      <c r="H843" s="140" t="s">
        <v>7</v>
      </c>
      <c r="I843" s="17">
        <v>1</v>
      </c>
      <c r="J843" s="17" t="s">
        <v>4892</v>
      </c>
    </row>
    <row r="844" spans="1:10">
      <c r="A844" s="175">
        <f t="shared" si="13"/>
        <v>837</v>
      </c>
      <c r="B844" s="138" t="s">
        <v>4822</v>
      </c>
      <c r="C844" s="139" t="s">
        <v>4872</v>
      </c>
      <c r="D844" s="140" t="s">
        <v>14</v>
      </c>
      <c r="E844" s="140" t="s">
        <v>5</v>
      </c>
      <c r="F844" s="140" t="s">
        <v>6</v>
      </c>
      <c r="G844" s="17">
        <v>1</v>
      </c>
      <c r="H844" s="140" t="s">
        <v>7</v>
      </c>
      <c r="I844" s="17">
        <v>1</v>
      </c>
      <c r="J844" s="17" t="s">
        <v>4892</v>
      </c>
    </row>
    <row r="845" spans="1:10">
      <c r="A845" s="175">
        <f t="shared" si="13"/>
        <v>838</v>
      </c>
      <c r="B845" s="138" t="s">
        <v>4822</v>
      </c>
      <c r="C845" s="139" t="s">
        <v>4873</v>
      </c>
      <c r="D845" s="140" t="s">
        <v>14</v>
      </c>
      <c r="E845" s="140" t="s">
        <v>5</v>
      </c>
      <c r="F845" s="140" t="s">
        <v>6</v>
      </c>
      <c r="G845" s="17">
        <v>1</v>
      </c>
      <c r="H845" s="140" t="s">
        <v>7</v>
      </c>
      <c r="I845" s="17">
        <v>1</v>
      </c>
      <c r="J845" s="17" t="s">
        <v>4892</v>
      </c>
    </row>
    <row r="846" spans="1:10">
      <c r="A846" s="175">
        <f t="shared" si="13"/>
        <v>839</v>
      </c>
      <c r="B846" s="138" t="s">
        <v>4890</v>
      </c>
      <c r="C846" s="139" t="s">
        <v>4562</v>
      </c>
      <c r="D846" s="140" t="s">
        <v>14</v>
      </c>
      <c r="E846" s="140" t="s">
        <v>5</v>
      </c>
      <c r="F846" s="140" t="s">
        <v>6</v>
      </c>
      <c r="G846" s="17">
        <v>1</v>
      </c>
      <c r="H846" s="140" t="s">
        <v>7</v>
      </c>
      <c r="I846" s="17">
        <v>3</v>
      </c>
      <c r="J846" s="17" t="s">
        <v>1667</v>
      </c>
    </row>
    <row r="847" spans="1:10">
      <c r="A847" s="175">
        <f t="shared" si="13"/>
        <v>840</v>
      </c>
      <c r="B847" s="138" t="s">
        <v>4890</v>
      </c>
      <c r="C847" s="139" t="s">
        <v>4891</v>
      </c>
      <c r="D847" s="140" t="s">
        <v>4</v>
      </c>
      <c r="E847" s="140" t="s">
        <v>5</v>
      </c>
      <c r="F847" s="140" t="s">
        <v>6</v>
      </c>
      <c r="G847" s="17">
        <v>1</v>
      </c>
      <c r="H847" s="140" t="s">
        <v>7</v>
      </c>
      <c r="I847" s="17">
        <v>1</v>
      </c>
      <c r="J847" s="17" t="s">
        <v>4892</v>
      </c>
    </row>
    <row r="848" spans="1:10">
      <c r="A848" s="175">
        <f t="shared" si="13"/>
        <v>841</v>
      </c>
      <c r="B848" s="138" t="s">
        <v>4893</v>
      </c>
      <c r="C848" s="139" t="s">
        <v>4894</v>
      </c>
      <c r="D848" s="140" t="s">
        <v>4</v>
      </c>
      <c r="E848" s="140" t="s">
        <v>5</v>
      </c>
      <c r="F848" s="140" t="s">
        <v>6</v>
      </c>
      <c r="G848" s="17">
        <v>7</v>
      </c>
      <c r="H848" s="140" t="s">
        <v>7</v>
      </c>
      <c r="I848" s="17">
        <v>2</v>
      </c>
      <c r="J848" s="17">
        <v>7.16</v>
      </c>
    </row>
    <row r="849" spans="1:10">
      <c r="A849" s="175">
        <f t="shared" si="13"/>
        <v>842</v>
      </c>
      <c r="B849" s="138" t="s">
        <v>4893</v>
      </c>
      <c r="C849" s="139" t="s">
        <v>4895</v>
      </c>
      <c r="D849" s="140" t="s">
        <v>14</v>
      </c>
      <c r="E849" s="140" t="s">
        <v>5</v>
      </c>
      <c r="F849" s="140" t="s">
        <v>6</v>
      </c>
      <c r="G849" s="17">
        <v>2</v>
      </c>
      <c r="H849" s="140" t="s">
        <v>7</v>
      </c>
      <c r="I849" s="17">
        <v>1</v>
      </c>
      <c r="J849" s="17">
        <v>10</v>
      </c>
    </row>
    <row r="850" spans="1:10">
      <c r="A850" s="175">
        <f t="shared" si="13"/>
        <v>843</v>
      </c>
      <c r="B850" s="138" t="s">
        <v>4893</v>
      </c>
      <c r="C850" s="139" t="s">
        <v>4896</v>
      </c>
      <c r="D850" s="140" t="s">
        <v>14</v>
      </c>
      <c r="E850" s="140" t="s">
        <v>5</v>
      </c>
      <c r="F850" s="140" t="s">
        <v>6</v>
      </c>
      <c r="G850" s="17">
        <v>1</v>
      </c>
      <c r="H850" s="140" t="s">
        <v>7</v>
      </c>
      <c r="I850" s="17">
        <v>1</v>
      </c>
      <c r="J850" s="17">
        <v>10</v>
      </c>
    </row>
    <row r="851" spans="1:10">
      <c r="A851" s="175">
        <f t="shared" si="13"/>
        <v>844</v>
      </c>
      <c r="B851" s="138" t="s">
        <v>4897</v>
      </c>
      <c r="C851" s="139" t="s">
        <v>4898</v>
      </c>
      <c r="D851" s="140" t="s">
        <v>4</v>
      </c>
      <c r="E851" s="140" t="s">
        <v>5</v>
      </c>
      <c r="F851" s="140" t="s">
        <v>6</v>
      </c>
      <c r="G851" s="17">
        <v>2</v>
      </c>
      <c r="H851" s="140" t="s">
        <v>7</v>
      </c>
      <c r="I851" s="17">
        <v>1</v>
      </c>
      <c r="J851" s="17">
        <v>7</v>
      </c>
    </row>
    <row r="852" spans="1:10">
      <c r="A852" s="175">
        <f t="shared" si="13"/>
        <v>845</v>
      </c>
      <c r="B852" s="138" t="s">
        <v>4897</v>
      </c>
      <c r="C852" s="139" t="s">
        <v>4899</v>
      </c>
      <c r="D852" s="140" t="s">
        <v>14</v>
      </c>
      <c r="E852" s="140" t="s">
        <v>5</v>
      </c>
      <c r="F852" s="140" t="s">
        <v>6</v>
      </c>
      <c r="G852" s="17">
        <v>2</v>
      </c>
      <c r="H852" s="140" t="s">
        <v>7</v>
      </c>
      <c r="I852" s="17">
        <v>1</v>
      </c>
      <c r="J852" s="17">
        <v>7</v>
      </c>
    </row>
    <row r="853" spans="1:10">
      <c r="A853" s="175">
        <f t="shared" si="13"/>
        <v>846</v>
      </c>
      <c r="B853" s="138" t="s">
        <v>4897</v>
      </c>
      <c r="C853" s="139" t="s">
        <v>4900</v>
      </c>
      <c r="D853" s="140" t="s">
        <v>14</v>
      </c>
      <c r="E853" s="140" t="s">
        <v>5</v>
      </c>
      <c r="F853" s="140" t="s">
        <v>6</v>
      </c>
      <c r="G853" s="17">
        <v>2</v>
      </c>
      <c r="H853" s="140" t="s">
        <v>7</v>
      </c>
      <c r="I853" s="17">
        <v>1</v>
      </c>
      <c r="J853" s="17">
        <v>7</v>
      </c>
    </row>
    <row r="854" spans="1:10">
      <c r="A854" s="175">
        <f t="shared" si="13"/>
        <v>847</v>
      </c>
      <c r="B854" s="138" t="s">
        <v>4897</v>
      </c>
      <c r="C854" s="139" t="s">
        <v>4901</v>
      </c>
      <c r="D854" s="140" t="s">
        <v>14</v>
      </c>
      <c r="E854" s="140" t="s">
        <v>5</v>
      </c>
      <c r="F854" s="140" t="s">
        <v>6</v>
      </c>
      <c r="G854" s="17">
        <v>2</v>
      </c>
      <c r="H854" s="140" t="s">
        <v>7</v>
      </c>
      <c r="I854" s="17">
        <v>1</v>
      </c>
      <c r="J854" s="17">
        <v>7</v>
      </c>
    </row>
    <row r="855" spans="1:10">
      <c r="A855" s="175">
        <f t="shared" si="13"/>
        <v>848</v>
      </c>
      <c r="B855" s="138" t="s">
        <v>4897</v>
      </c>
      <c r="C855" s="139" t="s">
        <v>4902</v>
      </c>
      <c r="D855" s="140" t="s">
        <v>14</v>
      </c>
      <c r="E855" s="140" t="s">
        <v>5</v>
      </c>
      <c r="F855" s="140" t="s">
        <v>6</v>
      </c>
      <c r="G855" s="17">
        <v>1</v>
      </c>
      <c r="H855" s="140" t="s">
        <v>7</v>
      </c>
      <c r="I855" s="17">
        <v>1</v>
      </c>
      <c r="J855" s="17">
        <v>7</v>
      </c>
    </row>
    <row r="856" spans="1:10">
      <c r="A856" s="175">
        <f t="shared" si="13"/>
        <v>849</v>
      </c>
      <c r="B856" s="138" t="s">
        <v>4897</v>
      </c>
      <c r="C856" s="139" t="s">
        <v>4903</v>
      </c>
      <c r="D856" s="140" t="s">
        <v>14</v>
      </c>
      <c r="E856" s="140" t="s">
        <v>5</v>
      </c>
      <c r="F856" s="140" t="s">
        <v>6</v>
      </c>
      <c r="G856" s="17">
        <v>2</v>
      </c>
      <c r="H856" s="140" t="s">
        <v>7</v>
      </c>
      <c r="I856" s="17">
        <v>1</v>
      </c>
      <c r="J856" s="17">
        <v>7</v>
      </c>
    </row>
    <row r="857" spans="1:10">
      <c r="A857" s="175">
        <f t="shared" si="13"/>
        <v>850</v>
      </c>
      <c r="B857" s="138" t="s">
        <v>4904</v>
      </c>
      <c r="C857" s="139" t="s">
        <v>4905</v>
      </c>
      <c r="D857" s="140" t="s">
        <v>4</v>
      </c>
      <c r="E857" s="140" t="s">
        <v>5</v>
      </c>
      <c r="F857" s="140" t="s">
        <v>78</v>
      </c>
      <c r="G857" s="17">
        <v>12</v>
      </c>
      <c r="H857" s="140" t="s">
        <v>7</v>
      </c>
      <c r="I857" s="17">
        <v>2</v>
      </c>
      <c r="J857" s="17">
        <v>7.17</v>
      </c>
    </row>
    <row r="858" spans="1:10">
      <c r="A858" s="175">
        <f t="shared" si="13"/>
        <v>851</v>
      </c>
      <c r="B858" s="138" t="s">
        <v>4904</v>
      </c>
      <c r="C858" s="139" t="s">
        <v>4906</v>
      </c>
      <c r="D858" s="140" t="s">
        <v>14</v>
      </c>
      <c r="E858" s="140" t="s">
        <v>5</v>
      </c>
      <c r="F858" s="140" t="s">
        <v>6</v>
      </c>
      <c r="G858" s="17">
        <v>1</v>
      </c>
      <c r="H858" s="140" t="s">
        <v>7</v>
      </c>
      <c r="I858" s="17">
        <v>1</v>
      </c>
      <c r="J858" s="17">
        <v>7</v>
      </c>
    </row>
    <row r="859" spans="1:10">
      <c r="A859" s="175">
        <f t="shared" si="13"/>
        <v>852</v>
      </c>
      <c r="B859" s="138" t="s">
        <v>4904</v>
      </c>
      <c r="C859" s="139" t="s">
        <v>4907</v>
      </c>
      <c r="D859" s="140" t="s">
        <v>14</v>
      </c>
      <c r="E859" s="140" t="s">
        <v>5</v>
      </c>
      <c r="F859" s="140" t="s">
        <v>6</v>
      </c>
      <c r="G859" s="17">
        <v>2</v>
      </c>
      <c r="H859" s="140" t="s">
        <v>7</v>
      </c>
      <c r="I859" s="17">
        <v>1</v>
      </c>
      <c r="J859" s="17">
        <v>7</v>
      </c>
    </row>
    <row r="860" spans="1:10">
      <c r="A860" s="175">
        <f t="shared" si="13"/>
        <v>853</v>
      </c>
      <c r="B860" s="138" t="s">
        <v>4904</v>
      </c>
      <c r="C860" s="139" t="s">
        <v>5369</v>
      </c>
      <c r="D860" s="140" t="s">
        <v>14</v>
      </c>
      <c r="E860" s="140" t="s">
        <v>5</v>
      </c>
      <c r="F860" s="140" t="s">
        <v>6</v>
      </c>
      <c r="G860" s="17">
        <v>1</v>
      </c>
      <c r="H860" s="140" t="s">
        <v>7</v>
      </c>
      <c r="I860" s="17">
        <v>1</v>
      </c>
      <c r="J860" s="17">
        <v>7</v>
      </c>
    </row>
    <row r="861" spans="1:10">
      <c r="A861" s="175">
        <f t="shared" si="13"/>
        <v>854</v>
      </c>
      <c r="B861" s="138" t="s">
        <v>4904</v>
      </c>
      <c r="C861" s="139" t="s">
        <v>5370</v>
      </c>
      <c r="D861" s="140" t="s">
        <v>14</v>
      </c>
      <c r="E861" s="140" t="s">
        <v>5</v>
      </c>
      <c r="F861" s="140" t="s">
        <v>6</v>
      </c>
      <c r="G861" s="17">
        <v>1</v>
      </c>
      <c r="H861" s="140" t="s">
        <v>7</v>
      </c>
      <c r="I861" s="17">
        <v>1</v>
      </c>
      <c r="J861" s="17">
        <v>7</v>
      </c>
    </row>
    <row r="862" spans="1:10">
      <c r="A862" s="175">
        <f t="shared" si="13"/>
        <v>855</v>
      </c>
      <c r="B862" s="138" t="s">
        <v>4904</v>
      </c>
      <c r="C862" s="139" t="s">
        <v>269</v>
      </c>
      <c r="D862" s="140" t="s">
        <v>14</v>
      </c>
      <c r="E862" s="140" t="s">
        <v>5</v>
      </c>
      <c r="F862" s="140" t="s">
        <v>6</v>
      </c>
      <c r="G862" s="17">
        <v>1</v>
      </c>
      <c r="H862" s="140" t="s">
        <v>7</v>
      </c>
      <c r="I862" s="17">
        <v>1</v>
      </c>
      <c r="J862" s="17">
        <v>7</v>
      </c>
    </row>
    <row r="863" spans="1:10">
      <c r="A863" s="175">
        <f t="shared" si="13"/>
        <v>856</v>
      </c>
      <c r="B863" s="138" t="s">
        <v>4904</v>
      </c>
      <c r="C863" s="139" t="s">
        <v>270</v>
      </c>
      <c r="D863" s="140" t="s">
        <v>14</v>
      </c>
      <c r="E863" s="140" t="s">
        <v>5</v>
      </c>
      <c r="F863" s="140" t="s">
        <v>6</v>
      </c>
      <c r="G863" s="17">
        <v>1</v>
      </c>
      <c r="H863" s="140" t="s">
        <v>7</v>
      </c>
      <c r="I863" s="17">
        <v>1</v>
      </c>
      <c r="J863" s="17">
        <v>7</v>
      </c>
    </row>
    <row r="864" spans="1:10">
      <c r="A864" s="175">
        <f t="shared" si="13"/>
        <v>857</v>
      </c>
      <c r="B864" s="138" t="s">
        <v>3980</v>
      </c>
      <c r="C864" s="139" t="s">
        <v>4908</v>
      </c>
      <c r="D864" s="140" t="s">
        <v>14</v>
      </c>
      <c r="E864" s="140" t="s">
        <v>5</v>
      </c>
      <c r="F864" s="140" t="s">
        <v>6</v>
      </c>
      <c r="G864" s="17">
        <v>1</v>
      </c>
      <c r="H864" s="140" t="s">
        <v>7</v>
      </c>
      <c r="I864" s="17">
        <v>2</v>
      </c>
      <c r="J864" s="17">
        <v>7.16</v>
      </c>
    </row>
    <row r="865" spans="1:10">
      <c r="A865" s="175">
        <f t="shared" si="13"/>
        <v>858</v>
      </c>
      <c r="B865" s="138" t="s">
        <v>3980</v>
      </c>
      <c r="C865" s="139" t="s">
        <v>4909</v>
      </c>
      <c r="D865" s="140" t="s">
        <v>14</v>
      </c>
      <c r="E865" s="140" t="s">
        <v>5</v>
      </c>
      <c r="F865" s="140" t="s">
        <v>6</v>
      </c>
      <c r="G865" s="17">
        <v>1</v>
      </c>
      <c r="H865" s="140" t="s">
        <v>7</v>
      </c>
      <c r="I865" s="17">
        <v>2</v>
      </c>
      <c r="J865" s="17">
        <v>7.16</v>
      </c>
    </row>
    <row r="866" spans="1:10">
      <c r="A866" s="175">
        <f t="shared" si="13"/>
        <v>859</v>
      </c>
      <c r="B866" s="138" t="s">
        <v>4910</v>
      </c>
      <c r="C866" s="139" t="s">
        <v>4911</v>
      </c>
      <c r="D866" s="140" t="s">
        <v>4</v>
      </c>
      <c r="E866" s="140" t="s">
        <v>5</v>
      </c>
      <c r="F866" s="140" t="s">
        <v>78</v>
      </c>
      <c r="G866" s="17">
        <v>5</v>
      </c>
      <c r="H866" s="140" t="s">
        <v>7</v>
      </c>
      <c r="I866" s="17">
        <v>1</v>
      </c>
      <c r="J866" s="17">
        <v>7</v>
      </c>
    </row>
    <row r="867" spans="1:10">
      <c r="A867" s="175">
        <f t="shared" si="13"/>
        <v>860</v>
      </c>
      <c r="B867" s="138" t="s">
        <v>4912</v>
      </c>
      <c r="C867" s="139" t="s">
        <v>5042</v>
      </c>
      <c r="D867" s="140" t="s">
        <v>14</v>
      </c>
      <c r="E867" s="140" t="s">
        <v>5</v>
      </c>
      <c r="F867" s="140" t="s">
        <v>6</v>
      </c>
      <c r="G867" s="17">
        <v>1</v>
      </c>
      <c r="H867" s="140" t="s">
        <v>7</v>
      </c>
      <c r="I867" s="17">
        <v>1</v>
      </c>
      <c r="J867" s="17">
        <v>7</v>
      </c>
    </row>
    <row r="868" spans="1:10">
      <c r="A868" s="175">
        <f t="shared" si="13"/>
        <v>861</v>
      </c>
      <c r="B868" s="138" t="s">
        <v>4912</v>
      </c>
      <c r="C868" s="139" t="s">
        <v>5043</v>
      </c>
      <c r="D868" s="140" t="s">
        <v>14</v>
      </c>
      <c r="E868" s="140" t="s">
        <v>5</v>
      </c>
      <c r="F868" s="140" t="s">
        <v>6</v>
      </c>
      <c r="G868" s="17">
        <v>1</v>
      </c>
      <c r="H868" s="140" t="s">
        <v>7</v>
      </c>
      <c r="I868" s="17">
        <v>1</v>
      </c>
      <c r="J868" s="17">
        <v>7</v>
      </c>
    </row>
    <row r="869" spans="1:10">
      <c r="A869" s="175">
        <f t="shared" si="13"/>
        <v>862</v>
      </c>
      <c r="B869" s="138" t="s">
        <v>4912</v>
      </c>
      <c r="C869" s="139" t="s">
        <v>5045</v>
      </c>
      <c r="D869" s="140" t="s">
        <v>14</v>
      </c>
      <c r="E869" s="140" t="s">
        <v>5</v>
      </c>
      <c r="F869" s="140" t="s">
        <v>6</v>
      </c>
      <c r="G869" s="17">
        <v>1</v>
      </c>
      <c r="H869" s="140" t="s">
        <v>7</v>
      </c>
      <c r="I869" s="17">
        <v>1</v>
      </c>
      <c r="J869" s="17">
        <v>7</v>
      </c>
    </row>
    <row r="870" spans="1:10">
      <c r="A870" s="175">
        <f t="shared" si="13"/>
        <v>863</v>
      </c>
      <c r="B870" s="138" t="s">
        <v>4912</v>
      </c>
      <c r="C870" s="139" t="s">
        <v>5046</v>
      </c>
      <c r="D870" s="140" t="s">
        <v>14</v>
      </c>
      <c r="E870" s="140" t="s">
        <v>5</v>
      </c>
      <c r="F870" s="140" t="s">
        <v>6</v>
      </c>
      <c r="G870" s="17">
        <v>1</v>
      </c>
      <c r="H870" s="140" t="s">
        <v>7</v>
      </c>
      <c r="I870" s="17">
        <v>1</v>
      </c>
      <c r="J870" s="17">
        <v>7</v>
      </c>
    </row>
    <row r="871" spans="1:10">
      <c r="A871" s="175">
        <f t="shared" si="13"/>
        <v>864</v>
      </c>
      <c r="B871" s="138" t="s">
        <v>4913</v>
      </c>
      <c r="C871" s="139" t="s">
        <v>4914</v>
      </c>
      <c r="D871" s="140" t="s">
        <v>14</v>
      </c>
      <c r="E871" s="140" t="s">
        <v>5</v>
      </c>
      <c r="F871" s="140" t="s">
        <v>6</v>
      </c>
      <c r="G871" s="17">
        <v>3</v>
      </c>
      <c r="H871" s="140" t="s">
        <v>7</v>
      </c>
      <c r="I871" s="17">
        <v>3</v>
      </c>
      <c r="J871" s="17" t="s">
        <v>1667</v>
      </c>
    </row>
    <row r="872" spans="1:10">
      <c r="A872" s="175">
        <f t="shared" si="13"/>
        <v>865</v>
      </c>
      <c r="B872" s="138" t="s">
        <v>4915</v>
      </c>
      <c r="C872" s="139" t="s">
        <v>4916</v>
      </c>
      <c r="D872" s="140" t="s">
        <v>4</v>
      </c>
      <c r="E872" s="140" t="s">
        <v>5</v>
      </c>
      <c r="F872" s="140" t="s">
        <v>78</v>
      </c>
      <c r="G872" s="17">
        <v>7</v>
      </c>
      <c r="H872" s="140" t="s">
        <v>7</v>
      </c>
      <c r="I872" s="17">
        <v>1</v>
      </c>
      <c r="J872" s="17">
        <v>7</v>
      </c>
    </row>
    <row r="873" spans="1:10">
      <c r="A873" s="175">
        <f t="shared" si="13"/>
        <v>866</v>
      </c>
      <c r="B873" s="138" t="s">
        <v>4915</v>
      </c>
      <c r="C873" s="139" t="s">
        <v>4917</v>
      </c>
      <c r="D873" s="140" t="s">
        <v>14</v>
      </c>
      <c r="E873" s="140" t="s">
        <v>5</v>
      </c>
      <c r="F873" s="140" t="s">
        <v>6</v>
      </c>
      <c r="G873" s="17">
        <v>2</v>
      </c>
      <c r="H873" s="140" t="s">
        <v>7</v>
      </c>
      <c r="I873" s="17">
        <v>1</v>
      </c>
      <c r="J873" s="17">
        <v>7</v>
      </c>
    </row>
    <row r="874" spans="1:10">
      <c r="A874" s="175">
        <f t="shared" si="13"/>
        <v>867</v>
      </c>
      <c r="B874" s="138" t="s">
        <v>4915</v>
      </c>
      <c r="C874" s="139" t="s">
        <v>4918</v>
      </c>
      <c r="D874" s="140" t="s">
        <v>14</v>
      </c>
      <c r="E874" s="140" t="s">
        <v>5</v>
      </c>
      <c r="F874" s="140" t="s">
        <v>6</v>
      </c>
      <c r="G874" s="17">
        <v>2</v>
      </c>
      <c r="H874" s="140" t="s">
        <v>7</v>
      </c>
      <c r="I874" s="17">
        <v>1</v>
      </c>
      <c r="J874" s="17">
        <v>7</v>
      </c>
    </row>
    <row r="875" spans="1:10">
      <c r="A875" s="175">
        <f t="shared" si="13"/>
        <v>868</v>
      </c>
      <c r="B875" s="138" t="s">
        <v>4915</v>
      </c>
      <c r="C875" s="139" t="s">
        <v>4919</v>
      </c>
      <c r="D875" s="140" t="s">
        <v>14</v>
      </c>
      <c r="E875" s="140" t="s">
        <v>5</v>
      </c>
      <c r="F875" s="140" t="s">
        <v>6</v>
      </c>
      <c r="G875" s="17">
        <v>2</v>
      </c>
      <c r="H875" s="140" t="s">
        <v>7</v>
      </c>
      <c r="I875" s="17">
        <v>1</v>
      </c>
      <c r="J875" s="17">
        <v>7</v>
      </c>
    </row>
    <row r="876" spans="1:10">
      <c r="A876" s="175">
        <f t="shared" si="13"/>
        <v>869</v>
      </c>
      <c r="B876" s="138" t="s">
        <v>4915</v>
      </c>
      <c r="C876" s="139" t="s">
        <v>4920</v>
      </c>
      <c r="D876" s="140" t="s">
        <v>14</v>
      </c>
      <c r="E876" s="140" t="s">
        <v>5</v>
      </c>
      <c r="F876" s="140" t="s">
        <v>6</v>
      </c>
      <c r="G876" s="17">
        <v>2</v>
      </c>
      <c r="H876" s="140" t="s">
        <v>7</v>
      </c>
      <c r="I876" s="17">
        <v>1</v>
      </c>
      <c r="J876" s="17">
        <v>7</v>
      </c>
    </row>
    <row r="877" spans="1:10">
      <c r="A877" s="175">
        <f t="shared" si="13"/>
        <v>870</v>
      </c>
      <c r="B877" s="138" t="s">
        <v>4915</v>
      </c>
      <c r="C877" s="139" t="s">
        <v>4923</v>
      </c>
      <c r="D877" s="140" t="s">
        <v>14</v>
      </c>
      <c r="E877" s="140" t="s">
        <v>5</v>
      </c>
      <c r="F877" s="140" t="s">
        <v>6</v>
      </c>
      <c r="G877" s="17">
        <v>2</v>
      </c>
      <c r="H877" s="140" t="s">
        <v>7</v>
      </c>
      <c r="I877" s="17">
        <v>1</v>
      </c>
      <c r="J877" s="17">
        <v>7</v>
      </c>
    </row>
    <row r="878" spans="1:10">
      <c r="A878" s="175">
        <f t="shared" si="13"/>
        <v>871</v>
      </c>
      <c r="B878" s="138" t="s">
        <v>4915</v>
      </c>
      <c r="C878" s="139" t="s">
        <v>4924</v>
      </c>
      <c r="D878" s="140" t="s">
        <v>14</v>
      </c>
      <c r="E878" s="140" t="s">
        <v>5</v>
      </c>
      <c r="F878" s="140" t="s">
        <v>6</v>
      </c>
      <c r="G878" s="17">
        <v>2</v>
      </c>
      <c r="H878" s="140" t="s">
        <v>7</v>
      </c>
      <c r="I878" s="17">
        <v>1</v>
      </c>
      <c r="J878" s="17">
        <v>7</v>
      </c>
    </row>
    <row r="879" spans="1:10">
      <c r="A879" s="175">
        <f t="shared" si="13"/>
        <v>872</v>
      </c>
      <c r="B879" s="138" t="s">
        <v>4013</v>
      </c>
      <c r="C879" s="139" t="s">
        <v>4278</v>
      </c>
      <c r="D879" s="140" t="s">
        <v>14</v>
      </c>
      <c r="E879" s="140" t="s">
        <v>5</v>
      </c>
      <c r="F879" s="140" t="s">
        <v>6</v>
      </c>
      <c r="G879" s="17">
        <v>2</v>
      </c>
      <c r="H879" s="140" t="s">
        <v>7</v>
      </c>
      <c r="I879" s="17">
        <v>1</v>
      </c>
      <c r="J879" s="17">
        <v>7</v>
      </c>
    </row>
    <row r="880" spans="1:10">
      <c r="A880" s="175">
        <f t="shared" si="13"/>
        <v>873</v>
      </c>
      <c r="B880" s="138" t="s">
        <v>4013</v>
      </c>
      <c r="C880" s="139" t="s">
        <v>4926</v>
      </c>
      <c r="D880" s="140" t="s">
        <v>4</v>
      </c>
      <c r="E880" s="140" t="s">
        <v>5</v>
      </c>
      <c r="F880" s="140" t="s">
        <v>6</v>
      </c>
      <c r="G880" s="17">
        <v>9</v>
      </c>
      <c r="H880" s="140" t="s">
        <v>7</v>
      </c>
      <c r="I880" s="17">
        <v>1</v>
      </c>
      <c r="J880" s="17">
        <v>7</v>
      </c>
    </row>
    <row r="881" spans="1:10">
      <c r="A881" s="175">
        <f t="shared" si="13"/>
        <v>874</v>
      </c>
      <c r="B881" s="138" t="s">
        <v>4013</v>
      </c>
      <c r="C881" s="139" t="s">
        <v>4927</v>
      </c>
      <c r="D881" s="140" t="s">
        <v>14</v>
      </c>
      <c r="E881" s="140" t="s">
        <v>5</v>
      </c>
      <c r="F881" s="140" t="s">
        <v>6</v>
      </c>
      <c r="G881" s="17">
        <v>2</v>
      </c>
      <c r="H881" s="140" t="s">
        <v>7</v>
      </c>
      <c r="I881" s="17">
        <v>2</v>
      </c>
      <c r="J881" s="17">
        <v>7.16</v>
      </c>
    </row>
    <row r="882" spans="1:10">
      <c r="A882" s="175">
        <f t="shared" si="13"/>
        <v>875</v>
      </c>
      <c r="B882" s="138" t="s">
        <v>4013</v>
      </c>
      <c r="C882" s="139" t="s">
        <v>4928</v>
      </c>
      <c r="D882" s="140" t="s">
        <v>14</v>
      </c>
      <c r="E882" s="140" t="s">
        <v>5</v>
      </c>
      <c r="F882" s="140" t="s">
        <v>6</v>
      </c>
      <c r="G882" s="17">
        <v>2</v>
      </c>
      <c r="H882" s="140" t="s">
        <v>7</v>
      </c>
      <c r="I882" s="17">
        <v>2</v>
      </c>
      <c r="J882" s="17">
        <v>7.16</v>
      </c>
    </row>
    <row r="883" spans="1:10">
      <c r="A883" s="175">
        <f t="shared" si="13"/>
        <v>876</v>
      </c>
      <c r="B883" s="138" t="s">
        <v>4013</v>
      </c>
      <c r="C883" s="139" t="s">
        <v>4929</v>
      </c>
      <c r="D883" s="140" t="s">
        <v>17</v>
      </c>
      <c r="E883" s="140" t="s">
        <v>5</v>
      </c>
      <c r="F883" s="140" t="s">
        <v>6</v>
      </c>
      <c r="G883" s="17">
        <v>2</v>
      </c>
      <c r="H883" s="140" t="s">
        <v>7</v>
      </c>
      <c r="I883" s="17">
        <v>2</v>
      </c>
      <c r="J883" s="17">
        <v>7.16</v>
      </c>
    </row>
    <row r="884" spans="1:10">
      <c r="A884" s="175">
        <f t="shared" si="13"/>
        <v>877</v>
      </c>
      <c r="B884" s="138" t="s">
        <v>4013</v>
      </c>
      <c r="C884" s="139" t="s">
        <v>4930</v>
      </c>
      <c r="D884" s="140" t="s">
        <v>14</v>
      </c>
      <c r="E884" s="140" t="s">
        <v>5</v>
      </c>
      <c r="F884" s="140" t="s">
        <v>6</v>
      </c>
      <c r="G884" s="17">
        <v>1</v>
      </c>
      <c r="H884" s="140" t="s">
        <v>7</v>
      </c>
      <c r="I884" s="17">
        <v>2</v>
      </c>
      <c r="J884" s="17">
        <v>7.16</v>
      </c>
    </row>
    <row r="885" spans="1:10">
      <c r="A885" s="175">
        <f t="shared" si="13"/>
        <v>878</v>
      </c>
      <c r="B885" s="138" t="s">
        <v>4013</v>
      </c>
      <c r="C885" s="139" t="s">
        <v>4929</v>
      </c>
      <c r="D885" s="140" t="s">
        <v>17</v>
      </c>
      <c r="E885" s="140" t="s">
        <v>44</v>
      </c>
      <c r="F885" s="140" t="s">
        <v>19</v>
      </c>
      <c r="G885" s="17">
        <v>1</v>
      </c>
      <c r="H885" s="140" t="s">
        <v>7</v>
      </c>
      <c r="I885" s="17">
        <v>2</v>
      </c>
      <c r="J885" s="17">
        <v>7.16</v>
      </c>
    </row>
    <row r="886" spans="1:10">
      <c r="A886" s="175">
        <f t="shared" si="13"/>
        <v>879</v>
      </c>
      <c r="B886" s="138" t="s">
        <v>4931</v>
      </c>
      <c r="C886" s="139" t="s">
        <v>4932</v>
      </c>
      <c r="D886" s="140" t="s">
        <v>14</v>
      </c>
      <c r="E886" s="140" t="s">
        <v>5</v>
      </c>
      <c r="F886" s="140" t="s">
        <v>6</v>
      </c>
      <c r="G886" s="17">
        <v>1</v>
      </c>
      <c r="H886" s="140" t="s">
        <v>7</v>
      </c>
      <c r="I886" s="17">
        <v>1</v>
      </c>
      <c r="J886" s="17">
        <v>7</v>
      </c>
    </row>
    <row r="887" spans="1:10">
      <c r="A887" s="175">
        <f t="shared" si="13"/>
        <v>880</v>
      </c>
      <c r="B887" s="138" t="s">
        <v>4931</v>
      </c>
      <c r="C887" s="139" t="s">
        <v>4933</v>
      </c>
      <c r="D887" s="140" t="s">
        <v>14</v>
      </c>
      <c r="E887" s="140" t="s">
        <v>5</v>
      </c>
      <c r="F887" s="140" t="s">
        <v>6</v>
      </c>
      <c r="G887" s="17">
        <v>1</v>
      </c>
      <c r="H887" s="140" t="s">
        <v>7</v>
      </c>
      <c r="I887" s="17">
        <v>1</v>
      </c>
      <c r="J887" s="17">
        <v>7</v>
      </c>
    </row>
    <row r="888" spans="1:10">
      <c r="A888" s="175">
        <f t="shared" si="13"/>
        <v>881</v>
      </c>
      <c r="B888" s="138" t="s">
        <v>4931</v>
      </c>
      <c r="C888" s="139" t="s">
        <v>4934</v>
      </c>
      <c r="D888" s="140" t="s">
        <v>14</v>
      </c>
      <c r="E888" s="140" t="s">
        <v>5</v>
      </c>
      <c r="F888" s="140" t="s">
        <v>6</v>
      </c>
      <c r="G888" s="17">
        <v>1</v>
      </c>
      <c r="H888" s="140" t="s">
        <v>7</v>
      </c>
      <c r="I888" s="17">
        <v>1</v>
      </c>
      <c r="J888" s="17">
        <v>7</v>
      </c>
    </row>
    <row r="889" spans="1:10">
      <c r="A889" s="175">
        <f t="shared" si="13"/>
        <v>882</v>
      </c>
      <c r="B889" s="138" t="s">
        <v>4931</v>
      </c>
      <c r="C889" s="139" t="s">
        <v>4935</v>
      </c>
      <c r="D889" s="140" t="s">
        <v>14</v>
      </c>
      <c r="E889" s="140" t="s">
        <v>5</v>
      </c>
      <c r="F889" s="140" t="s">
        <v>6</v>
      </c>
      <c r="G889" s="17">
        <v>1</v>
      </c>
      <c r="H889" s="140" t="s">
        <v>7</v>
      </c>
      <c r="I889" s="17">
        <v>1</v>
      </c>
      <c r="J889" s="17">
        <v>7</v>
      </c>
    </row>
    <row r="890" spans="1:10">
      <c r="A890" s="175">
        <f t="shared" si="13"/>
        <v>883</v>
      </c>
      <c r="B890" s="138" t="s">
        <v>4931</v>
      </c>
      <c r="C890" s="139" t="s">
        <v>4936</v>
      </c>
      <c r="D890" s="140" t="s">
        <v>14</v>
      </c>
      <c r="E890" s="140" t="s">
        <v>5</v>
      </c>
      <c r="F890" s="140" t="s">
        <v>6</v>
      </c>
      <c r="G890" s="17">
        <v>1</v>
      </c>
      <c r="H890" s="140" t="s">
        <v>7</v>
      </c>
      <c r="I890" s="17">
        <v>1</v>
      </c>
      <c r="J890" s="17">
        <v>7</v>
      </c>
    </row>
    <row r="891" spans="1:10">
      <c r="A891" s="175">
        <f t="shared" si="13"/>
        <v>884</v>
      </c>
      <c r="B891" s="138" t="s">
        <v>4931</v>
      </c>
      <c r="C891" s="139" t="s">
        <v>4937</v>
      </c>
      <c r="D891" s="140" t="s">
        <v>14</v>
      </c>
      <c r="E891" s="140" t="s">
        <v>5</v>
      </c>
      <c r="F891" s="140" t="s">
        <v>6</v>
      </c>
      <c r="G891" s="17">
        <v>1</v>
      </c>
      <c r="H891" s="140" t="s">
        <v>7</v>
      </c>
      <c r="I891" s="17">
        <v>1</v>
      </c>
      <c r="J891" s="17">
        <v>7</v>
      </c>
    </row>
    <row r="892" spans="1:10">
      <c r="A892" s="175">
        <f t="shared" si="13"/>
        <v>885</v>
      </c>
      <c r="B892" s="138" t="s">
        <v>4931</v>
      </c>
      <c r="C892" s="139" t="s">
        <v>4938</v>
      </c>
      <c r="D892" s="140" t="s">
        <v>14</v>
      </c>
      <c r="E892" s="140" t="s">
        <v>5</v>
      </c>
      <c r="F892" s="140" t="s">
        <v>6</v>
      </c>
      <c r="G892" s="17">
        <v>1</v>
      </c>
      <c r="H892" s="140" t="s">
        <v>7</v>
      </c>
      <c r="I892" s="17">
        <v>1</v>
      </c>
      <c r="J892" s="17">
        <v>7</v>
      </c>
    </row>
    <row r="893" spans="1:10">
      <c r="A893" s="175">
        <f t="shared" si="13"/>
        <v>886</v>
      </c>
      <c r="B893" s="138" t="s">
        <v>4931</v>
      </c>
      <c r="C893" s="139" t="s">
        <v>4939</v>
      </c>
      <c r="D893" s="140" t="s">
        <v>14</v>
      </c>
      <c r="E893" s="140" t="s">
        <v>5</v>
      </c>
      <c r="F893" s="140" t="s">
        <v>6</v>
      </c>
      <c r="G893" s="17">
        <v>1</v>
      </c>
      <c r="H893" s="140" t="s">
        <v>7</v>
      </c>
      <c r="I893" s="17">
        <v>1</v>
      </c>
      <c r="J893" s="17">
        <v>7</v>
      </c>
    </row>
    <row r="894" spans="1:10">
      <c r="A894" s="175">
        <f t="shared" si="13"/>
        <v>887</v>
      </c>
      <c r="B894" s="138" t="s">
        <v>4931</v>
      </c>
      <c r="C894" s="139" t="s">
        <v>5180</v>
      </c>
      <c r="D894" s="140" t="s">
        <v>14</v>
      </c>
      <c r="E894" s="140" t="s">
        <v>5</v>
      </c>
      <c r="F894" s="140" t="s">
        <v>6</v>
      </c>
      <c r="G894" s="17">
        <v>1</v>
      </c>
      <c r="H894" s="140" t="s">
        <v>7</v>
      </c>
      <c r="I894" s="17">
        <v>1</v>
      </c>
      <c r="J894" s="17">
        <v>7</v>
      </c>
    </row>
    <row r="895" spans="1:10">
      <c r="A895" s="175">
        <f t="shared" si="13"/>
        <v>888</v>
      </c>
      <c r="B895" s="138" t="s">
        <v>4940</v>
      </c>
      <c r="C895" s="139" t="s">
        <v>4941</v>
      </c>
      <c r="D895" s="140" t="s">
        <v>4</v>
      </c>
      <c r="E895" s="140" t="s">
        <v>5</v>
      </c>
      <c r="F895" s="140" t="s">
        <v>6</v>
      </c>
      <c r="G895" s="17">
        <v>2</v>
      </c>
      <c r="H895" s="140" t="s">
        <v>7</v>
      </c>
      <c r="I895" s="17">
        <v>1</v>
      </c>
      <c r="J895" s="17">
        <v>7</v>
      </c>
    </row>
    <row r="896" spans="1:10">
      <c r="A896" s="175">
        <f t="shared" si="13"/>
        <v>889</v>
      </c>
      <c r="B896" s="138" t="s">
        <v>4940</v>
      </c>
      <c r="C896" s="139" t="s">
        <v>4942</v>
      </c>
      <c r="D896" s="140" t="s">
        <v>14</v>
      </c>
      <c r="E896" s="140" t="s">
        <v>5</v>
      </c>
      <c r="F896" s="140" t="s">
        <v>6</v>
      </c>
      <c r="G896" s="17">
        <v>2</v>
      </c>
      <c r="H896" s="140" t="s">
        <v>7</v>
      </c>
      <c r="I896" s="17">
        <v>2</v>
      </c>
      <c r="J896" s="17">
        <v>7.16</v>
      </c>
    </row>
    <row r="897" spans="1:10">
      <c r="A897" s="175">
        <f t="shared" si="13"/>
        <v>890</v>
      </c>
      <c r="B897" s="138" t="s">
        <v>4940</v>
      </c>
      <c r="C897" s="139" t="s">
        <v>4943</v>
      </c>
      <c r="D897" s="140" t="s">
        <v>17</v>
      </c>
      <c r="E897" s="140" t="s">
        <v>5</v>
      </c>
      <c r="F897" s="140" t="s">
        <v>6</v>
      </c>
      <c r="G897" s="17">
        <v>2</v>
      </c>
      <c r="H897" s="140" t="s">
        <v>7</v>
      </c>
      <c r="I897" s="17">
        <v>2</v>
      </c>
      <c r="J897" s="17">
        <v>7.16</v>
      </c>
    </row>
    <row r="898" spans="1:10">
      <c r="A898" s="175">
        <f t="shared" si="13"/>
        <v>891</v>
      </c>
      <c r="B898" s="138" t="s">
        <v>4940</v>
      </c>
      <c r="C898" s="139" t="s">
        <v>4944</v>
      </c>
      <c r="D898" s="140" t="s">
        <v>14</v>
      </c>
      <c r="E898" s="140" t="s">
        <v>5</v>
      </c>
      <c r="F898" s="140" t="s">
        <v>6</v>
      </c>
      <c r="G898" s="17">
        <v>2</v>
      </c>
      <c r="H898" s="140" t="s">
        <v>7</v>
      </c>
      <c r="I898" s="17">
        <v>3</v>
      </c>
      <c r="J898" s="17" t="s">
        <v>1667</v>
      </c>
    </row>
    <row r="899" spans="1:10">
      <c r="A899" s="175">
        <f t="shared" si="13"/>
        <v>892</v>
      </c>
      <c r="B899" s="138" t="s">
        <v>4940</v>
      </c>
      <c r="C899" s="139" t="s">
        <v>4945</v>
      </c>
      <c r="D899" s="140" t="s">
        <v>14</v>
      </c>
      <c r="E899" s="140" t="s">
        <v>5</v>
      </c>
      <c r="F899" s="140" t="s">
        <v>6</v>
      </c>
      <c r="G899" s="17">
        <v>2</v>
      </c>
      <c r="H899" s="140" t="s">
        <v>7</v>
      </c>
      <c r="I899" s="17">
        <v>3</v>
      </c>
      <c r="J899" s="17" t="s">
        <v>1667</v>
      </c>
    </row>
    <row r="900" spans="1:10">
      <c r="A900" s="175">
        <f t="shared" si="13"/>
        <v>893</v>
      </c>
      <c r="B900" s="138" t="s">
        <v>4940</v>
      </c>
      <c r="C900" s="139" t="s">
        <v>4946</v>
      </c>
      <c r="D900" s="140" t="s">
        <v>17</v>
      </c>
      <c r="E900" s="140" t="s">
        <v>44</v>
      </c>
      <c r="F900" s="140" t="s">
        <v>19</v>
      </c>
      <c r="G900" s="17">
        <v>6</v>
      </c>
      <c r="H900" s="140" t="s">
        <v>7</v>
      </c>
      <c r="I900" s="17">
        <v>3</v>
      </c>
      <c r="J900" s="17" t="s">
        <v>1667</v>
      </c>
    </row>
    <row r="901" spans="1:10">
      <c r="A901" s="175">
        <f t="shared" si="13"/>
        <v>894</v>
      </c>
      <c r="B901" s="138" t="s">
        <v>4940</v>
      </c>
      <c r="C901" s="139" t="s">
        <v>4947</v>
      </c>
      <c r="D901" s="140" t="s">
        <v>17</v>
      </c>
      <c r="E901" s="140" t="s">
        <v>44</v>
      </c>
      <c r="F901" s="140" t="s">
        <v>19</v>
      </c>
      <c r="G901" s="17">
        <v>9</v>
      </c>
      <c r="H901" s="140" t="s">
        <v>7</v>
      </c>
      <c r="I901" s="17">
        <v>3</v>
      </c>
      <c r="J901" s="17" t="s">
        <v>1667</v>
      </c>
    </row>
    <row r="902" spans="1:10">
      <c r="A902" s="175">
        <f t="shared" si="13"/>
        <v>895</v>
      </c>
      <c r="B902" s="138" t="s">
        <v>4940</v>
      </c>
      <c r="C902" s="139" t="s">
        <v>4943</v>
      </c>
      <c r="D902" s="140" t="s">
        <v>17</v>
      </c>
      <c r="E902" s="140" t="s">
        <v>44</v>
      </c>
      <c r="F902" s="140" t="s">
        <v>19</v>
      </c>
      <c r="G902" s="17">
        <v>1</v>
      </c>
      <c r="H902" s="140" t="s">
        <v>7</v>
      </c>
      <c r="I902" s="17">
        <v>2</v>
      </c>
      <c r="J902" s="17">
        <v>7.16</v>
      </c>
    </row>
    <row r="903" spans="1:10">
      <c r="A903" s="175">
        <f t="shared" si="13"/>
        <v>896</v>
      </c>
      <c r="B903" s="138" t="s">
        <v>4940</v>
      </c>
      <c r="C903" s="139" t="s">
        <v>5371</v>
      </c>
      <c r="D903" s="140" t="s">
        <v>17</v>
      </c>
      <c r="E903" s="140" t="s">
        <v>5</v>
      </c>
      <c r="F903" s="140" t="s">
        <v>6</v>
      </c>
      <c r="G903" s="17">
        <v>1</v>
      </c>
      <c r="H903" s="140" t="s">
        <v>7</v>
      </c>
      <c r="I903" s="17">
        <v>2</v>
      </c>
      <c r="J903" s="17">
        <v>7.16</v>
      </c>
    </row>
    <row r="904" spans="1:10">
      <c r="A904" s="175">
        <f t="shared" ref="A904:A941" si="14">A903+1</f>
        <v>897</v>
      </c>
      <c r="B904" s="138" t="s">
        <v>4948</v>
      </c>
      <c r="C904" s="139" t="s">
        <v>4949</v>
      </c>
      <c r="D904" s="140" t="s">
        <v>14</v>
      </c>
      <c r="E904" s="140" t="s">
        <v>5</v>
      </c>
      <c r="F904" s="140" t="s">
        <v>6</v>
      </c>
      <c r="G904" s="17">
        <v>1</v>
      </c>
      <c r="H904" s="140" t="s">
        <v>7</v>
      </c>
      <c r="I904" s="17">
        <v>1</v>
      </c>
      <c r="J904" s="17">
        <v>7</v>
      </c>
    </row>
    <row r="905" spans="1:10">
      <c r="A905" s="175">
        <f t="shared" si="14"/>
        <v>898</v>
      </c>
      <c r="B905" s="138" t="s">
        <v>4948</v>
      </c>
      <c r="C905" s="139" t="s">
        <v>4950</v>
      </c>
      <c r="D905" s="140" t="s">
        <v>14</v>
      </c>
      <c r="E905" s="140" t="s">
        <v>5</v>
      </c>
      <c r="F905" s="140" t="s">
        <v>6</v>
      </c>
      <c r="G905" s="17">
        <v>1</v>
      </c>
      <c r="H905" s="140" t="s">
        <v>7</v>
      </c>
      <c r="I905" s="17">
        <v>1</v>
      </c>
      <c r="J905" s="17">
        <v>7</v>
      </c>
    </row>
    <row r="906" spans="1:10">
      <c r="A906" s="175">
        <f t="shared" si="14"/>
        <v>899</v>
      </c>
      <c r="B906" s="138" t="s">
        <v>4948</v>
      </c>
      <c r="C906" s="139" t="s">
        <v>4951</v>
      </c>
      <c r="D906" s="140" t="s">
        <v>14</v>
      </c>
      <c r="E906" s="140" t="s">
        <v>5</v>
      </c>
      <c r="F906" s="140" t="s">
        <v>6</v>
      </c>
      <c r="G906" s="17">
        <v>1</v>
      </c>
      <c r="H906" s="140" t="s">
        <v>7</v>
      </c>
      <c r="I906" s="17">
        <v>1</v>
      </c>
      <c r="J906" s="17">
        <v>7</v>
      </c>
    </row>
    <row r="907" spans="1:10">
      <c r="A907" s="175">
        <f t="shared" si="14"/>
        <v>900</v>
      </c>
      <c r="B907" s="138" t="s">
        <v>4948</v>
      </c>
      <c r="C907" s="139" t="s">
        <v>4952</v>
      </c>
      <c r="D907" s="140" t="s">
        <v>14</v>
      </c>
      <c r="E907" s="140" t="s">
        <v>5</v>
      </c>
      <c r="F907" s="140" t="s">
        <v>6</v>
      </c>
      <c r="G907" s="17">
        <v>1</v>
      </c>
      <c r="H907" s="140" t="s">
        <v>7</v>
      </c>
      <c r="I907" s="17">
        <v>1</v>
      </c>
      <c r="J907" s="17">
        <v>7</v>
      </c>
    </row>
    <row r="908" spans="1:10">
      <c r="A908" s="175">
        <f t="shared" si="14"/>
        <v>901</v>
      </c>
      <c r="B908" s="138" t="s">
        <v>4953</v>
      </c>
      <c r="C908" s="139" t="s">
        <v>4954</v>
      </c>
      <c r="D908" s="140" t="s">
        <v>4</v>
      </c>
      <c r="E908" s="140" t="s">
        <v>5</v>
      </c>
      <c r="F908" s="140" t="s">
        <v>78</v>
      </c>
      <c r="G908" s="17">
        <v>9</v>
      </c>
      <c r="H908" s="140" t="s">
        <v>7</v>
      </c>
      <c r="I908" s="17">
        <v>1</v>
      </c>
      <c r="J908" s="17">
        <v>7</v>
      </c>
    </row>
    <row r="909" spans="1:10">
      <c r="A909" s="175">
        <f t="shared" si="14"/>
        <v>902</v>
      </c>
      <c r="B909" s="138" t="s">
        <v>4953</v>
      </c>
      <c r="C909" s="139" t="s">
        <v>4955</v>
      </c>
      <c r="D909" s="140" t="s">
        <v>14</v>
      </c>
      <c r="E909" s="140" t="s">
        <v>5</v>
      </c>
      <c r="F909" s="140" t="s">
        <v>6</v>
      </c>
      <c r="G909" s="17">
        <v>1</v>
      </c>
      <c r="H909" s="140" t="s">
        <v>7</v>
      </c>
      <c r="I909" s="17">
        <v>1</v>
      </c>
      <c r="J909" s="17">
        <v>7</v>
      </c>
    </row>
    <row r="910" spans="1:10">
      <c r="A910" s="175">
        <f t="shared" si="14"/>
        <v>903</v>
      </c>
      <c r="B910" s="138" t="s">
        <v>4953</v>
      </c>
      <c r="C910" s="139" t="s">
        <v>4956</v>
      </c>
      <c r="D910" s="140" t="s">
        <v>14</v>
      </c>
      <c r="E910" s="140" t="s">
        <v>5</v>
      </c>
      <c r="F910" s="140" t="s">
        <v>6</v>
      </c>
      <c r="G910" s="17">
        <v>1</v>
      </c>
      <c r="H910" s="140" t="s">
        <v>7</v>
      </c>
      <c r="I910" s="17">
        <v>1</v>
      </c>
      <c r="J910" s="17">
        <v>7</v>
      </c>
    </row>
    <row r="911" spans="1:10">
      <c r="A911" s="175">
        <f t="shared" si="14"/>
        <v>904</v>
      </c>
      <c r="B911" s="138" t="s">
        <v>4953</v>
      </c>
      <c r="C911" s="139" t="s">
        <v>4957</v>
      </c>
      <c r="D911" s="140" t="s">
        <v>14</v>
      </c>
      <c r="E911" s="140" t="s">
        <v>5</v>
      </c>
      <c r="F911" s="140" t="s">
        <v>6</v>
      </c>
      <c r="G911" s="17">
        <v>1</v>
      </c>
      <c r="H911" s="140" t="s">
        <v>7</v>
      </c>
      <c r="I911" s="17">
        <v>1</v>
      </c>
      <c r="J911" s="17">
        <v>7</v>
      </c>
    </row>
    <row r="912" spans="1:10">
      <c r="A912" s="175">
        <f t="shared" si="14"/>
        <v>905</v>
      </c>
      <c r="B912" s="138" t="s">
        <v>4953</v>
      </c>
      <c r="C912" s="139" t="s">
        <v>4958</v>
      </c>
      <c r="D912" s="140" t="s">
        <v>14</v>
      </c>
      <c r="E912" s="140" t="s">
        <v>5</v>
      </c>
      <c r="F912" s="140" t="s">
        <v>6</v>
      </c>
      <c r="G912" s="17">
        <v>1</v>
      </c>
      <c r="H912" s="140" t="s">
        <v>7</v>
      </c>
      <c r="I912" s="17">
        <v>1</v>
      </c>
      <c r="J912" s="17">
        <v>7</v>
      </c>
    </row>
    <row r="913" spans="1:10">
      <c r="A913" s="175">
        <f t="shared" si="14"/>
        <v>906</v>
      </c>
      <c r="B913" s="138" t="s">
        <v>4953</v>
      </c>
      <c r="C913" s="139" t="s">
        <v>4959</v>
      </c>
      <c r="D913" s="140" t="s">
        <v>14</v>
      </c>
      <c r="E913" s="140" t="s">
        <v>5</v>
      </c>
      <c r="F913" s="140" t="s">
        <v>6</v>
      </c>
      <c r="G913" s="17">
        <v>1</v>
      </c>
      <c r="H913" s="140" t="s">
        <v>7</v>
      </c>
      <c r="I913" s="17">
        <v>1</v>
      </c>
      <c r="J913" s="17">
        <v>7</v>
      </c>
    </row>
    <row r="914" spans="1:10">
      <c r="A914" s="175">
        <f t="shared" si="14"/>
        <v>907</v>
      </c>
      <c r="B914" s="138" t="s">
        <v>4953</v>
      </c>
      <c r="C914" s="139" t="s">
        <v>4960</v>
      </c>
      <c r="D914" s="140" t="s">
        <v>14</v>
      </c>
      <c r="E914" s="140" t="s">
        <v>5</v>
      </c>
      <c r="F914" s="140" t="s">
        <v>6</v>
      </c>
      <c r="G914" s="17">
        <v>1</v>
      </c>
      <c r="H914" s="140" t="s">
        <v>7</v>
      </c>
      <c r="I914" s="17">
        <v>1</v>
      </c>
      <c r="J914" s="17">
        <v>7</v>
      </c>
    </row>
    <row r="915" spans="1:10">
      <c r="A915" s="175">
        <f t="shared" si="14"/>
        <v>908</v>
      </c>
      <c r="B915" s="138" t="s">
        <v>4953</v>
      </c>
      <c r="C915" s="139" t="s">
        <v>4961</v>
      </c>
      <c r="D915" s="140" t="s">
        <v>14</v>
      </c>
      <c r="E915" s="140" t="s">
        <v>5</v>
      </c>
      <c r="F915" s="140" t="s">
        <v>6</v>
      </c>
      <c r="G915" s="17">
        <v>1</v>
      </c>
      <c r="H915" s="140" t="s">
        <v>7</v>
      </c>
      <c r="I915" s="17">
        <v>1</v>
      </c>
      <c r="J915" s="17">
        <v>7</v>
      </c>
    </row>
    <row r="916" spans="1:10">
      <c r="A916" s="175">
        <f t="shared" si="14"/>
        <v>909</v>
      </c>
      <c r="B916" s="138" t="s">
        <v>4953</v>
      </c>
      <c r="C916" s="139" t="s">
        <v>4962</v>
      </c>
      <c r="D916" s="140" t="s">
        <v>14</v>
      </c>
      <c r="E916" s="140" t="s">
        <v>5</v>
      </c>
      <c r="F916" s="140" t="s">
        <v>6</v>
      </c>
      <c r="G916" s="17">
        <v>1</v>
      </c>
      <c r="H916" s="140" t="s">
        <v>7</v>
      </c>
      <c r="I916" s="17">
        <v>1</v>
      </c>
      <c r="J916" s="17">
        <v>7</v>
      </c>
    </row>
    <row r="917" spans="1:10">
      <c r="A917" s="175">
        <f t="shared" si="14"/>
        <v>910</v>
      </c>
      <c r="B917" s="138" t="s">
        <v>4953</v>
      </c>
      <c r="C917" s="139" t="s">
        <v>4963</v>
      </c>
      <c r="D917" s="140" t="s">
        <v>14</v>
      </c>
      <c r="E917" s="140" t="s">
        <v>5</v>
      </c>
      <c r="F917" s="140" t="s">
        <v>6</v>
      </c>
      <c r="G917" s="17">
        <v>1</v>
      </c>
      <c r="H917" s="140" t="s">
        <v>7</v>
      </c>
      <c r="I917" s="17">
        <v>1</v>
      </c>
      <c r="J917" s="17">
        <v>7</v>
      </c>
    </row>
    <row r="918" spans="1:10">
      <c r="A918" s="175">
        <f t="shared" si="14"/>
        <v>911</v>
      </c>
      <c r="B918" s="138" t="s">
        <v>4953</v>
      </c>
      <c r="C918" s="139" t="s">
        <v>4964</v>
      </c>
      <c r="D918" s="140" t="s">
        <v>14</v>
      </c>
      <c r="E918" s="140" t="s">
        <v>5</v>
      </c>
      <c r="F918" s="140" t="s">
        <v>6</v>
      </c>
      <c r="G918" s="17">
        <v>1</v>
      </c>
      <c r="H918" s="140" t="s">
        <v>7</v>
      </c>
      <c r="I918" s="17">
        <v>1</v>
      </c>
      <c r="J918" s="17">
        <v>7</v>
      </c>
    </row>
    <row r="919" spans="1:10">
      <c r="A919" s="175">
        <f t="shared" si="14"/>
        <v>912</v>
      </c>
      <c r="B919" s="138" t="s">
        <v>4953</v>
      </c>
      <c r="C919" s="139" t="s">
        <v>4965</v>
      </c>
      <c r="D919" s="140" t="s">
        <v>14</v>
      </c>
      <c r="E919" s="140" t="s">
        <v>5</v>
      </c>
      <c r="F919" s="140" t="s">
        <v>6</v>
      </c>
      <c r="G919" s="17">
        <v>1</v>
      </c>
      <c r="H919" s="140" t="s">
        <v>7</v>
      </c>
      <c r="I919" s="17">
        <v>1</v>
      </c>
      <c r="J919" s="17">
        <v>7</v>
      </c>
    </row>
    <row r="920" spans="1:10">
      <c r="A920" s="175">
        <f t="shared" si="14"/>
        <v>913</v>
      </c>
      <c r="B920" s="138" t="s">
        <v>4966</v>
      </c>
      <c r="C920" s="139" t="s">
        <v>4967</v>
      </c>
      <c r="D920" s="140" t="s">
        <v>4</v>
      </c>
      <c r="E920" s="140" t="s">
        <v>5</v>
      </c>
      <c r="F920" s="140" t="s">
        <v>78</v>
      </c>
      <c r="G920" s="17">
        <v>15</v>
      </c>
      <c r="H920" s="140" t="s">
        <v>7</v>
      </c>
      <c r="I920" s="17">
        <v>1</v>
      </c>
      <c r="J920" s="17">
        <v>7</v>
      </c>
    </row>
    <row r="921" spans="1:10">
      <c r="A921" s="175">
        <f t="shared" si="14"/>
        <v>914</v>
      </c>
      <c r="B921" s="138" t="s">
        <v>4966</v>
      </c>
      <c r="C921" s="139" t="s">
        <v>4967</v>
      </c>
      <c r="D921" s="140" t="s">
        <v>4</v>
      </c>
      <c r="E921" s="140" t="s">
        <v>5</v>
      </c>
      <c r="F921" s="140" t="s">
        <v>6</v>
      </c>
      <c r="G921" s="17">
        <v>17</v>
      </c>
      <c r="H921" s="140" t="s">
        <v>7</v>
      </c>
      <c r="I921" s="17">
        <v>1</v>
      </c>
      <c r="J921" s="17">
        <v>7</v>
      </c>
    </row>
    <row r="922" spans="1:10">
      <c r="A922" s="175">
        <f t="shared" si="14"/>
        <v>915</v>
      </c>
      <c r="B922" s="138" t="s">
        <v>4966</v>
      </c>
      <c r="C922" s="139" t="s">
        <v>4968</v>
      </c>
      <c r="D922" s="140" t="s">
        <v>14</v>
      </c>
      <c r="E922" s="140" t="s">
        <v>5</v>
      </c>
      <c r="F922" s="140" t="s">
        <v>6</v>
      </c>
      <c r="G922" s="17">
        <v>1</v>
      </c>
      <c r="H922" s="140" t="s">
        <v>7</v>
      </c>
      <c r="I922" s="17">
        <v>1</v>
      </c>
      <c r="J922" s="17">
        <v>7</v>
      </c>
    </row>
    <row r="923" spans="1:10">
      <c r="A923" s="175">
        <f t="shared" si="14"/>
        <v>916</v>
      </c>
      <c r="B923" s="138" t="s">
        <v>4966</v>
      </c>
      <c r="C923" s="139" t="s">
        <v>4969</v>
      </c>
      <c r="D923" s="140" t="s">
        <v>14</v>
      </c>
      <c r="E923" s="140" t="s">
        <v>5</v>
      </c>
      <c r="F923" s="140" t="s">
        <v>6</v>
      </c>
      <c r="G923" s="17">
        <v>1</v>
      </c>
      <c r="H923" s="140" t="s">
        <v>7</v>
      </c>
      <c r="I923" s="17">
        <v>1</v>
      </c>
      <c r="J923" s="17">
        <v>7</v>
      </c>
    </row>
    <row r="924" spans="1:10">
      <c r="A924" s="175">
        <f t="shared" si="14"/>
        <v>917</v>
      </c>
      <c r="B924" s="138" t="s">
        <v>4966</v>
      </c>
      <c r="C924" s="139" t="s">
        <v>5181</v>
      </c>
      <c r="D924" s="140" t="s">
        <v>14</v>
      </c>
      <c r="E924" s="140" t="s">
        <v>5</v>
      </c>
      <c r="F924" s="140" t="s">
        <v>6</v>
      </c>
      <c r="G924" s="17">
        <v>1</v>
      </c>
      <c r="H924" s="140" t="s">
        <v>7</v>
      </c>
      <c r="I924" s="17">
        <v>1</v>
      </c>
      <c r="J924" s="17">
        <v>7</v>
      </c>
    </row>
    <row r="925" spans="1:10">
      <c r="A925" s="175">
        <f t="shared" si="14"/>
        <v>918</v>
      </c>
      <c r="B925" s="138" t="s">
        <v>4970</v>
      </c>
      <c r="C925" s="139" t="s">
        <v>4590</v>
      </c>
      <c r="D925" s="140" t="s">
        <v>14</v>
      </c>
      <c r="E925" s="140" t="s">
        <v>5</v>
      </c>
      <c r="F925" s="140" t="s">
        <v>6</v>
      </c>
      <c r="G925" s="17">
        <v>1</v>
      </c>
      <c r="H925" s="140" t="s">
        <v>7</v>
      </c>
      <c r="I925" s="17">
        <v>1</v>
      </c>
      <c r="J925" s="17">
        <v>7</v>
      </c>
    </row>
    <row r="926" spans="1:10">
      <c r="A926" s="175">
        <f t="shared" si="14"/>
        <v>919</v>
      </c>
      <c r="B926" s="138" t="s">
        <v>4970</v>
      </c>
      <c r="C926" s="139" t="s">
        <v>4971</v>
      </c>
      <c r="D926" s="140" t="s">
        <v>4</v>
      </c>
      <c r="E926" s="140" t="s">
        <v>5</v>
      </c>
      <c r="F926" s="140" t="s">
        <v>78</v>
      </c>
      <c r="G926" s="17">
        <v>16</v>
      </c>
      <c r="H926" s="140" t="s">
        <v>7</v>
      </c>
      <c r="I926" s="17">
        <v>1</v>
      </c>
      <c r="J926" s="17" t="s">
        <v>4892</v>
      </c>
    </row>
    <row r="927" spans="1:10">
      <c r="A927" s="175">
        <f t="shared" si="14"/>
        <v>920</v>
      </c>
      <c r="B927" s="138" t="s">
        <v>4970</v>
      </c>
      <c r="C927" s="139" t="s">
        <v>4972</v>
      </c>
      <c r="D927" s="140" t="s">
        <v>14</v>
      </c>
      <c r="E927" s="140" t="s">
        <v>5</v>
      </c>
      <c r="F927" s="140" t="s">
        <v>6</v>
      </c>
      <c r="G927" s="17">
        <v>1</v>
      </c>
      <c r="H927" s="140" t="s">
        <v>7</v>
      </c>
      <c r="I927" s="17">
        <v>1</v>
      </c>
      <c r="J927" s="17">
        <v>7</v>
      </c>
    </row>
    <row r="928" spans="1:10">
      <c r="A928" s="175">
        <f t="shared" si="14"/>
        <v>921</v>
      </c>
      <c r="B928" s="138" t="s">
        <v>4970</v>
      </c>
      <c r="C928" s="139" t="s">
        <v>4973</v>
      </c>
      <c r="D928" s="140" t="s">
        <v>14</v>
      </c>
      <c r="E928" s="140" t="s">
        <v>5</v>
      </c>
      <c r="F928" s="140" t="s">
        <v>6</v>
      </c>
      <c r="G928" s="17">
        <v>1</v>
      </c>
      <c r="H928" s="140" t="s">
        <v>7</v>
      </c>
      <c r="I928" s="17">
        <v>1</v>
      </c>
      <c r="J928" s="17">
        <v>7</v>
      </c>
    </row>
    <row r="929" spans="1:10">
      <c r="A929" s="175">
        <f t="shared" si="14"/>
        <v>922</v>
      </c>
      <c r="B929" s="138" t="s">
        <v>4970</v>
      </c>
      <c r="C929" s="139" t="s">
        <v>4974</v>
      </c>
      <c r="D929" s="140" t="s">
        <v>14</v>
      </c>
      <c r="E929" s="140" t="s">
        <v>5</v>
      </c>
      <c r="F929" s="140" t="s">
        <v>6</v>
      </c>
      <c r="G929" s="17">
        <v>2</v>
      </c>
      <c r="H929" s="140" t="s">
        <v>7</v>
      </c>
      <c r="I929" s="17">
        <v>1</v>
      </c>
      <c r="J929" s="17">
        <v>7</v>
      </c>
    </row>
    <row r="930" spans="1:10">
      <c r="A930" s="175">
        <f t="shared" si="14"/>
        <v>923</v>
      </c>
      <c r="B930" s="138" t="s">
        <v>4970</v>
      </c>
      <c r="C930" s="139" t="s">
        <v>4975</v>
      </c>
      <c r="D930" s="140" t="s">
        <v>14</v>
      </c>
      <c r="E930" s="140" t="s">
        <v>5</v>
      </c>
      <c r="F930" s="140" t="s">
        <v>6</v>
      </c>
      <c r="G930" s="17">
        <v>2</v>
      </c>
      <c r="H930" s="140" t="s">
        <v>7</v>
      </c>
      <c r="I930" s="17">
        <v>1</v>
      </c>
      <c r="J930" s="17">
        <v>7</v>
      </c>
    </row>
    <row r="931" spans="1:10">
      <c r="A931" s="175">
        <f t="shared" si="14"/>
        <v>924</v>
      </c>
      <c r="B931" s="138" t="s">
        <v>4970</v>
      </c>
      <c r="C931" s="139" t="s">
        <v>4976</v>
      </c>
      <c r="D931" s="140" t="s">
        <v>14</v>
      </c>
      <c r="E931" s="140" t="s">
        <v>5</v>
      </c>
      <c r="F931" s="140" t="s">
        <v>6</v>
      </c>
      <c r="G931" s="17">
        <v>1</v>
      </c>
      <c r="H931" s="140" t="s">
        <v>7</v>
      </c>
      <c r="I931" s="17">
        <v>1</v>
      </c>
      <c r="J931" s="17">
        <v>7</v>
      </c>
    </row>
    <row r="932" spans="1:10">
      <c r="A932" s="175">
        <f t="shared" si="14"/>
        <v>925</v>
      </c>
      <c r="B932" s="138" t="s">
        <v>4970</v>
      </c>
      <c r="C932" s="139" t="s">
        <v>4977</v>
      </c>
      <c r="D932" s="140" t="s">
        <v>14</v>
      </c>
      <c r="E932" s="140" t="s">
        <v>5</v>
      </c>
      <c r="F932" s="140" t="s">
        <v>6</v>
      </c>
      <c r="G932" s="17">
        <v>2</v>
      </c>
      <c r="H932" s="140" t="s">
        <v>7</v>
      </c>
      <c r="I932" s="17">
        <v>1</v>
      </c>
      <c r="J932" s="17">
        <v>7</v>
      </c>
    </row>
    <row r="933" spans="1:10">
      <c r="A933" s="175">
        <f t="shared" si="14"/>
        <v>926</v>
      </c>
      <c r="B933" s="138" t="s">
        <v>4970</v>
      </c>
      <c r="C933" s="139" t="s">
        <v>4978</v>
      </c>
      <c r="D933" s="140" t="s">
        <v>14</v>
      </c>
      <c r="E933" s="140" t="s">
        <v>5</v>
      </c>
      <c r="F933" s="140" t="s">
        <v>6</v>
      </c>
      <c r="G933" s="17">
        <v>2</v>
      </c>
      <c r="H933" s="140" t="s">
        <v>7</v>
      </c>
      <c r="I933" s="17">
        <v>1</v>
      </c>
      <c r="J933" s="17">
        <v>7</v>
      </c>
    </row>
    <row r="934" spans="1:10">
      <c r="A934" s="175">
        <f t="shared" si="14"/>
        <v>927</v>
      </c>
      <c r="B934" s="138" t="s">
        <v>4970</v>
      </c>
      <c r="C934" s="139" t="s">
        <v>4979</v>
      </c>
      <c r="D934" s="140" t="s">
        <v>14</v>
      </c>
      <c r="E934" s="140" t="s">
        <v>5</v>
      </c>
      <c r="F934" s="140" t="s">
        <v>6</v>
      </c>
      <c r="G934" s="17">
        <v>1</v>
      </c>
      <c r="H934" s="140" t="s">
        <v>7</v>
      </c>
      <c r="I934" s="17">
        <v>1</v>
      </c>
      <c r="J934" s="17">
        <v>7</v>
      </c>
    </row>
    <row r="935" spans="1:10">
      <c r="A935" s="175">
        <f t="shared" si="14"/>
        <v>928</v>
      </c>
      <c r="B935" s="138" t="s">
        <v>4970</v>
      </c>
      <c r="C935" s="139" t="s">
        <v>4980</v>
      </c>
      <c r="D935" s="140" t="s">
        <v>14</v>
      </c>
      <c r="E935" s="140" t="s">
        <v>5</v>
      </c>
      <c r="F935" s="140" t="s">
        <v>6</v>
      </c>
      <c r="G935" s="17">
        <v>1</v>
      </c>
      <c r="H935" s="140" t="s">
        <v>7</v>
      </c>
      <c r="I935" s="17">
        <v>1</v>
      </c>
      <c r="J935" s="17">
        <v>7</v>
      </c>
    </row>
    <row r="936" spans="1:10">
      <c r="A936" s="175">
        <f t="shared" si="14"/>
        <v>929</v>
      </c>
      <c r="B936" s="138" t="s">
        <v>5372</v>
      </c>
      <c r="C936" s="139" t="s">
        <v>5373</v>
      </c>
      <c r="D936" s="140" t="s">
        <v>14</v>
      </c>
      <c r="E936" s="140" t="s">
        <v>5</v>
      </c>
      <c r="F936" s="140" t="s">
        <v>6</v>
      </c>
      <c r="G936" s="17">
        <v>1</v>
      </c>
      <c r="H936" s="140" t="s">
        <v>7</v>
      </c>
      <c r="I936" s="17">
        <v>1</v>
      </c>
      <c r="J936" s="17">
        <v>7</v>
      </c>
    </row>
    <row r="937" spans="1:10">
      <c r="A937" s="175">
        <f t="shared" si="14"/>
        <v>930</v>
      </c>
      <c r="B937" s="138" t="s">
        <v>4981</v>
      </c>
      <c r="C937" s="139" t="s">
        <v>4982</v>
      </c>
      <c r="D937" s="140" t="s">
        <v>14</v>
      </c>
      <c r="E937" s="140" t="s">
        <v>5</v>
      </c>
      <c r="F937" s="140" t="s">
        <v>6</v>
      </c>
      <c r="G937" s="17">
        <v>2</v>
      </c>
      <c r="H937" s="140" t="s">
        <v>7</v>
      </c>
      <c r="I937" s="17">
        <v>1</v>
      </c>
      <c r="J937" s="17">
        <v>7</v>
      </c>
    </row>
    <row r="938" spans="1:10">
      <c r="A938" s="175">
        <f t="shared" si="14"/>
        <v>931</v>
      </c>
      <c r="B938" s="138" t="s">
        <v>4983</v>
      </c>
      <c r="C938" s="139" t="s">
        <v>4984</v>
      </c>
      <c r="D938" s="140" t="s">
        <v>4</v>
      </c>
      <c r="E938" s="140" t="s">
        <v>5</v>
      </c>
      <c r="F938" s="140" t="s">
        <v>78</v>
      </c>
      <c r="G938" s="17">
        <v>3</v>
      </c>
      <c r="H938" s="140" t="s">
        <v>7</v>
      </c>
      <c r="I938" s="17">
        <v>1</v>
      </c>
      <c r="J938" s="17">
        <v>7</v>
      </c>
    </row>
    <row r="939" spans="1:10">
      <c r="A939" s="175">
        <f t="shared" si="14"/>
        <v>932</v>
      </c>
      <c r="B939" s="138" t="s">
        <v>4983</v>
      </c>
      <c r="C939" s="139" t="s">
        <v>4985</v>
      </c>
      <c r="D939" s="140" t="s">
        <v>14</v>
      </c>
      <c r="E939" s="140" t="s">
        <v>5</v>
      </c>
      <c r="F939" s="140" t="s">
        <v>6</v>
      </c>
      <c r="G939" s="17">
        <v>2</v>
      </c>
      <c r="H939" s="140" t="s">
        <v>7</v>
      </c>
      <c r="I939" s="17">
        <v>1</v>
      </c>
      <c r="J939" s="17">
        <v>7</v>
      </c>
    </row>
    <row r="940" spans="1:10">
      <c r="A940" s="175">
        <f t="shared" si="14"/>
        <v>933</v>
      </c>
      <c r="B940" s="138" t="s">
        <v>4983</v>
      </c>
      <c r="C940" s="139" t="s">
        <v>5047</v>
      </c>
      <c r="D940" s="140" t="s">
        <v>14</v>
      </c>
      <c r="E940" s="140" t="s">
        <v>5</v>
      </c>
      <c r="F940" s="140" t="s">
        <v>6</v>
      </c>
      <c r="G940" s="17">
        <v>1</v>
      </c>
      <c r="H940" s="140" t="s">
        <v>7</v>
      </c>
      <c r="I940" s="17">
        <v>1</v>
      </c>
      <c r="J940" s="17">
        <v>7</v>
      </c>
    </row>
    <row r="941" spans="1:10" ht="15.75" thickBot="1">
      <c r="A941" s="175">
        <f t="shared" si="14"/>
        <v>934</v>
      </c>
      <c r="B941" s="164" t="s">
        <v>4983</v>
      </c>
      <c r="C941" s="165" t="s">
        <v>4986</v>
      </c>
      <c r="D941" s="166" t="s">
        <v>14</v>
      </c>
      <c r="E941" s="166" t="s">
        <v>5</v>
      </c>
      <c r="F941" s="166" t="s">
        <v>6</v>
      </c>
      <c r="G941" s="162">
        <v>1</v>
      </c>
      <c r="H941" s="166" t="s">
        <v>7</v>
      </c>
      <c r="I941" s="167">
        <v>1</v>
      </c>
      <c r="J941" s="167">
        <v>7</v>
      </c>
    </row>
    <row r="942" spans="1:10" ht="15.75" thickBot="1">
      <c r="G942" s="163">
        <f>SUM(G8:G941)</f>
        <v>2028</v>
      </c>
    </row>
    <row r="944" spans="1:10" ht="15.75" thickBot="1"/>
    <row r="945" spans="1:10" ht="15.75" thickBot="1">
      <c r="D945" s="317" t="s">
        <v>1</v>
      </c>
      <c r="E945" s="318"/>
      <c r="F945" s="316"/>
    </row>
    <row r="946" spans="1:10">
      <c r="D946" s="130" t="s">
        <v>19</v>
      </c>
      <c r="E946" s="130">
        <v>60</v>
      </c>
    </row>
    <row r="947" spans="1:10">
      <c r="D947" s="145" t="s">
        <v>5083</v>
      </c>
      <c r="E947" s="145">
        <v>59</v>
      </c>
    </row>
    <row r="948" spans="1:10">
      <c r="D948" s="130" t="s">
        <v>78</v>
      </c>
      <c r="E948" s="130">
        <v>418</v>
      </c>
    </row>
    <row r="949" spans="1:10" ht="15.75" thickBot="1">
      <c r="D949" s="146" t="s">
        <v>6</v>
      </c>
      <c r="E949" s="146">
        <v>1487</v>
      </c>
    </row>
    <row r="950" spans="1:10" ht="15.75" thickBot="1">
      <c r="D950" s="147" t="s">
        <v>128</v>
      </c>
      <c r="E950" s="133">
        <v>4</v>
      </c>
    </row>
    <row r="951" spans="1:10" ht="15.75" thickBot="1">
      <c r="D951" s="37"/>
      <c r="E951" s="134">
        <f>SUM(E946:E950)</f>
        <v>2028</v>
      </c>
    </row>
    <row r="953" spans="1:10" ht="15.75">
      <c r="A953"/>
      <c r="B953"/>
      <c r="C953" s="68" t="s">
        <v>5080</v>
      </c>
      <c r="D953" s="66"/>
      <c r="E953" s="66"/>
      <c r="F953" s="69"/>
      <c r="G953" s="66"/>
      <c r="H953" s="66" t="s">
        <v>5081</v>
      </c>
      <c r="I953"/>
      <c r="J953"/>
    </row>
  </sheetData>
  <autoFilter ref="A5:J942"/>
  <sortState ref="B6:M941">
    <sortCondition ref="B6:B941"/>
  </sortState>
  <mergeCells count="13">
    <mergeCell ref="H5:H7"/>
    <mergeCell ref="I5:I7"/>
    <mergeCell ref="J5:J7"/>
    <mergeCell ref="A1:J1"/>
    <mergeCell ref="A2:J2"/>
    <mergeCell ref="A3:J3"/>
    <mergeCell ref="G5:G7"/>
    <mergeCell ref="A5:A7"/>
    <mergeCell ref="B5:B7"/>
    <mergeCell ref="C5:C7"/>
    <mergeCell ref="D5:D7"/>
    <mergeCell ref="F5:F7"/>
    <mergeCell ref="D945:E945"/>
  </mergeCells>
  <pageMargins left="0.7" right="0.7" top="0.75" bottom="0.75" header="0.3" footer="0.3"/>
  <pageSetup paperSize="9" scale="65" fitToHeight="0" orientation="portrait" r:id="rId1"/>
  <headerFooter differentFirst="1">
    <firstHeader>&amp;R&amp;"-,Pogrubiony"Załącznik nr 1/VI
do wzoru umowy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REJON I</vt:lpstr>
      <vt:lpstr>REJON II</vt:lpstr>
      <vt:lpstr>REJON III</vt:lpstr>
      <vt:lpstr>REJON IV</vt:lpstr>
      <vt:lpstr>REJON V</vt:lpstr>
      <vt:lpstr>REJON VI</vt:lpstr>
      <vt:lpstr>'REJON I'!Obszar_wydruku</vt:lpstr>
      <vt:lpstr>'REJON II'!Obszar_wydruku</vt:lpstr>
      <vt:lpstr>'REJON III'!Obszar_wydruku</vt:lpstr>
      <vt:lpstr>'REJON IV'!Obszar_wydruku</vt:lpstr>
      <vt:lpstr>'REJON V'!Obszar_wydruku</vt:lpstr>
      <vt:lpstr>'REJON VI'!Obszar_wydruku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mzablocka</dc:creator>
  <cp:lastModifiedBy>mzablocka</cp:lastModifiedBy>
  <cp:lastPrinted>2020-03-30T12:57:17Z</cp:lastPrinted>
  <dcterms:created xsi:type="dcterms:W3CDTF">2018-05-24T11:58:10Z</dcterms:created>
  <dcterms:modified xsi:type="dcterms:W3CDTF">2020-03-30T13:25:15Z</dcterms:modified>
</cp:coreProperties>
</file>